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irect-china.ru\Бланки\"/>
    </mc:Choice>
  </mc:AlternateContent>
  <bookViews>
    <workbookView xWindow="360" yWindow="60" windowWidth="10332" windowHeight="5580"/>
  </bookViews>
  <sheets>
    <sheet name="Посылки" sheetId="1" r:id="rId1"/>
    <sheet name="Опись товаров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Y500" i="1" l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AC17" i="2"/>
  <c r="AB17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AB19" i="2"/>
  <c r="AC500" i="2"/>
  <c r="AB500" i="2"/>
  <c r="AC499" i="2"/>
  <c r="AB499" i="2"/>
  <c r="AC498" i="2"/>
  <c r="AB498" i="2"/>
  <c r="AC497" i="2"/>
  <c r="AB497" i="2"/>
  <c r="AC496" i="2"/>
  <c r="AB496" i="2"/>
  <c r="AC495" i="2"/>
  <c r="AB495" i="2"/>
  <c r="AC494" i="2"/>
  <c r="AB494" i="2"/>
  <c r="AC493" i="2"/>
  <c r="AB493" i="2"/>
  <c r="AC492" i="2"/>
  <c r="AB492" i="2"/>
  <c r="AC491" i="2"/>
  <c r="AB491" i="2"/>
  <c r="AC490" i="2"/>
  <c r="AB490" i="2"/>
  <c r="AC489" i="2"/>
  <c r="AB489" i="2"/>
  <c r="AC488" i="2"/>
  <c r="AB488" i="2"/>
  <c r="AC487" i="2"/>
  <c r="AB487" i="2"/>
  <c r="AC486" i="2"/>
  <c r="AB486" i="2"/>
  <c r="AC485" i="2"/>
  <c r="AB485" i="2"/>
  <c r="AC484" i="2"/>
  <c r="AB484" i="2"/>
  <c r="AC483" i="2"/>
  <c r="AB483" i="2"/>
  <c r="AC482" i="2"/>
  <c r="AB482" i="2"/>
  <c r="AC481" i="2"/>
  <c r="AB481" i="2"/>
  <c r="AC480" i="2"/>
  <c r="AB480" i="2"/>
  <c r="AC479" i="2"/>
  <c r="AB479" i="2"/>
  <c r="AC478" i="2"/>
  <c r="AB478" i="2"/>
  <c r="AC477" i="2"/>
  <c r="AB477" i="2"/>
  <c r="AC476" i="2"/>
  <c r="AB476" i="2"/>
  <c r="AC475" i="2"/>
  <c r="AB475" i="2"/>
  <c r="AC474" i="2"/>
  <c r="AB474" i="2"/>
  <c r="AC473" i="2"/>
  <c r="AB473" i="2"/>
  <c r="AC472" i="2"/>
  <c r="AB472" i="2"/>
  <c r="AC471" i="2"/>
  <c r="AB471" i="2"/>
  <c r="AC470" i="2"/>
  <c r="AB470" i="2"/>
  <c r="AC469" i="2"/>
  <c r="AB469" i="2"/>
  <c r="AC468" i="2"/>
  <c r="AB468" i="2"/>
  <c r="AC467" i="2"/>
  <c r="AB467" i="2"/>
  <c r="AC466" i="2"/>
  <c r="AB466" i="2"/>
  <c r="AC465" i="2"/>
  <c r="AB465" i="2"/>
  <c r="AC464" i="2"/>
  <c r="AB464" i="2"/>
  <c r="AC463" i="2"/>
  <c r="AB463" i="2"/>
  <c r="AC462" i="2"/>
  <c r="AB462" i="2"/>
  <c r="AC461" i="2"/>
  <c r="AB461" i="2"/>
  <c r="AC460" i="2"/>
  <c r="AB460" i="2"/>
  <c r="AC459" i="2"/>
  <c r="AB459" i="2"/>
  <c r="AC458" i="2"/>
  <c r="AB458" i="2"/>
  <c r="AC457" i="2"/>
  <c r="AB457" i="2"/>
  <c r="AC456" i="2"/>
  <c r="AB456" i="2"/>
  <c r="AC455" i="2"/>
  <c r="AB455" i="2"/>
  <c r="AC454" i="2"/>
  <c r="AB454" i="2"/>
  <c r="AC453" i="2"/>
  <c r="AB453" i="2"/>
  <c r="AC452" i="2"/>
  <c r="AB452" i="2"/>
  <c r="AC451" i="2"/>
  <c r="AB451" i="2"/>
  <c r="AC450" i="2"/>
  <c r="AB450" i="2"/>
  <c r="AC449" i="2"/>
  <c r="AB449" i="2"/>
  <c r="AC448" i="2"/>
  <c r="AB448" i="2"/>
  <c r="AC447" i="2"/>
  <c r="AB447" i="2"/>
  <c r="AC446" i="2"/>
  <c r="AB446" i="2"/>
  <c r="AC445" i="2"/>
  <c r="AB445" i="2"/>
  <c r="AC444" i="2"/>
  <c r="AB444" i="2"/>
  <c r="AC443" i="2"/>
  <c r="AB443" i="2"/>
  <c r="AC442" i="2"/>
  <c r="AB442" i="2"/>
  <c r="AC441" i="2"/>
  <c r="AB441" i="2"/>
  <c r="AC440" i="2"/>
  <c r="AB440" i="2"/>
  <c r="AC439" i="2"/>
  <c r="AB439" i="2"/>
  <c r="AC438" i="2"/>
  <c r="AB438" i="2"/>
  <c r="AC437" i="2"/>
  <c r="AB437" i="2"/>
  <c r="AC436" i="2"/>
  <c r="AB436" i="2"/>
  <c r="AC435" i="2"/>
  <c r="AB435" i="2"/>
  <c r="AC434" i="2"/>
  <c r="AB434" i="2"/>
  <c r="AC433" i="2"/>
  <c r="AB433" i="2"/>
  <c r="AC432" i="2"/>
  <c r="AB432" i="2"/>
  <c r="AC431" i="2"/>
  <c r="AB431" i="2"/>
  <c r="AC430" i="2"/>
  <c r="AB430" i="2"/>
  <c r="AC429" i="2"/>
  <c r="AB429" i="2"/>
  <c r="AC428" i="2"/>
  <c r="AB428" i="2"/>
  <c r="AC427" i="2"/>
  <c r="AB427" i="2"/>
  <c r="AC426" i="2"/>
  <c r="AB426" i="2"/>
  <c r="AC425" i="2"/>
  <c r="AB425" i="2"/>
  <c r="AC424" i="2"/>
  <c r="AB424" i="2"/>
  <c r="AC423" i="2"/>
  <c r="AB423" i="2"/>
  <c r="AC422" i="2"/>
  <c r="AB422" i="2"/>
  <c r="AC421" i="2"/>
  <c r="AB421" i="2"/>
  <c r="AC420" i="2"/>
  <c r="AB420" i="2"/>
  <c r="AC419" i="2"/>
  <c r="AB419" i="2"/>
  <c r="AC418" i="2"/>
  <c r="AB418" i="2"/>
  <c r="AC417" i="2"/>
  <c r="AB417" i="2"/>
  <c r="AC416" i="2"/>
  <c r="AB416" i="2"/>
  <c r="AC415" i="2"/>
  <c r="AB415" i="2"/>
  <c r="AC414" i="2"/>
  <c r="AB414" i="2"/>
  <c r="AC413" i="2"/>
  <c r="AB413" i="2"/>
  <c r="AC412" i="2"/>
  <c r="AB412" i="2"/>
  <c r="AC411" i="2"/>
  <c r="AB411" i="2"/>
  <c r="AC410" i="2"/>
  <c r="AB410" i="2"/>
  <c r="AC409" i="2"/>
  <c r="AB409" i="2"/>
  <c r="AC408" i="2"/>
  <c r="AB408" i="2"/>
  <c r="AC407" i="2"/>
  <c r="AB407" i="2"/>
  <c r="AC406" i="2"/>
  <c r="AB406" i="2"/>
  <c r="AC405" i="2"/>
  <c r="AB405" i="2"/>
  <c r="AC404" i="2"/>
  <c r="AB404" i="2"/>
  <c r="AC403" i="2"/>
  <c r="AB403" i="2"/>
  <c r="AC402" i="2"/>
  <c r="AB402" i="2"/>
  <c r="AC401" i="2"/>
  <c r="AB401" i="2"/>
  <c r="AC400" i="2"/>
  <c r="AB400" i="2"/>
  <c r="AC399" i="2"/>
  <c r="AB399" i="2"/>
  <c r="AC398" i="2"/>
  <c r="AB398" i="2"/>
  <c r="AC397" i="2"/>
  <c r="AB397" i="2"/>
  <c r="AC396" i="2"/>
  <c r="AB396" i="2"/>
  <c r="AC395" i="2"/>
  <c r="AB395" i="2"/>
  <c r="AC394" i="2"/>
  <c r="AB394" i="2"/>
  <c r="AC393" i="2"/>
  <c r="AB393" i="2"/>
  <c r="AC392" i="2"/>
  <c r="AB392" i="2"/>
  <c r="AC391" i="2"/>
  <c r="AB391" i="2"/>
  <c r="AC390" i="2"/>
  <c r="AB390" i="2"/>
  <c r="AC389" i="2"/>
  <c r="AB389" i="2"/>
  <c r="AC388" i="2"/>
  <c r="AB388" i="2"/>
  <c r="AC387" i="2"/>
  <c r="AB387" i="2"/>
  <c r="AC386" i="2"/>
  <c r="AB386" i="2"/>
  <c r="AC385" i="2"/>
  <c r="AB385" i="2"/>
  <c r="AC384" i="2"/>
  <c r="AB384" i="2"/>
  <c r="AC383" i="2"/>
  <c r="AB383" i="2"/>
  <c r="AC382" i="2"/>
  <c r="AB382" i="2"/>
  <c r="AC381" i="2"/>
  <c r="AB381" i="2"/>
  <c r="AC380" i="2"/>
  <c r="AB380" i="2"/>
  <c r="AC379" i="2"/>
  <c r="AB379" i="2"/>
  <c r="AC378" i="2"/>
  <c r="AB378" i="2"/>
  <c r="AC377" i="2"/>
  <c r="AB377" i="2"/>
  <c r="AC376" i="2"/>
  <c r="AB376" i="2"/>
  <c r="AC375" i="2"/>
  <c r="AB375" i="2"/>
  <c r="AC374" i="2"/>
  <c r="AB374" i="2"/>
  <c r="AC373" i="2"/>
  <c r="AB373" i="2"/>
  <c r="AC372" i="2"/>
  <c r="AB372" i="2"/>
  <c r="AC371" i="2"/>
  <c r="AB371" i="2"/>
  <c r="AC370" i="2"/>
  <c r="AB370" i="2"/>
  <c r="AC369" i="2"/>
  <c r="AB369" i="2"/>
  <c r="AC368" i="2"/>
  <c r="AB368" i="2"/>
  <c r="AC367" i="2"/>
  <c r="AB367" i="2"/>
  <c r="AC366" i="2"/>
  <c r="AB366" i="2"/>
  <c r="AC365" i="2"/>
  <c r="AB365" i="2"/>
  <c r="AC364" i="2"/>
  <c r="AB364" i="2"/>
  <c r="AC363" i="2"/>
  <c r="AB363" i="2"/>
  <c r="AC362" i="2"/>
  <c r="AB362" i="2"/>
  <c r="AC361" i="2"/>
  <c r="AB361" i="2"/>
  <c r="AC360" i="2"/>
  <c r="AB360" i="2"/>
  <c r="AC359" i="2"/>
  <c r="AB359" i="2"/>
  <c r="AC358" i="2"/>
  <c r="AB358" i="2"/>
  <c r="AC357" i="2"/>
  <c r="AB357" i="2"/>
  <c r="AC356" i="2"/>
  <c r="AB356" i="2"/>
  <c r="AC355" i="2"/>
  <c r="AB355" i="2"/>
  <c r="AC354" i="2"/>
  <c r="AB354" i="2"/>
  <c r="AC353" i="2"/>
  <c r="AB353" i="2"/>
  <c r="AC352" i="2"/>
  <c r="AB352" i="2"/>
  <c r="AC351" i="2"/>
  <c r="AB351" i="2"/>
  <c r="AC350" i="2"/>
  <c r="AB350" i="2"/>
  <c r="AC349" i="2"/>
  <c r="AB349" i="2"/>
  <c r="AC348" i="2"/>
  <c r="AB348" i="2"/>
  <c r="AC347" i="2"/>
  <c r="AB347" i="2"/>
  <c r="AC346" i="2"/>
  <c r="AB346" i="2"/>
  <c r="AC345" i="2"/>
  <c r="AB345" i="2"/>
  <c r="AC344" i="2"/>
  <c r="AB344" i="2"/>
  <c r="AC343" i="2"/>
  <c r="AB343" i="2"/>
  <c r="AC342" i="2"/>
  <c r="AB342" i="2"/>
  <c r="AC341" i="2"/>
  <c r="AB341" i="2"/>
  <c r="AC340" i="2"/>
  <c r="AB340" i="2"/>
  <c r="AC339" i="2"/>
  <c r="AB339" i="2"/>
  <c r="AC338" i="2"/>
  <c r="AB338" i="2"/>
  <c r="AC337" i="2"/>
  <c r="AB337" i="2"/>
  <c r="AC336" i="2"/>
  <c r="AB336" i="2"/>
  <c r="AC335" i="2"/>
  <c r="AB335" i="2"/>
  <c r="AC334" i="2"/>
  <c r="AB334" i="2"/>
  <c r="AC333" i="2"/>
  <c r="AB333" i="2"/>
  <c r="AC332" i="2"/>
  <c r="AB332" i="2"/>
  <c r="AC331" i="2"/>
  <c r="AB331" i="2"/>
  <c r="AC330" i="2"/>
  <c r="AB330" i="2"/>
  <c r="AC329" i="2"/>
  <c r="AB329" i="2"/>
  <c r="AC328" i="2"/>
  <c r="AB328" i="2"/>
  <c r="AC327" i="2"/>
  <c r="AB327" i="2"/>
  <c r="AC326" i="2"/>
  <c r="AB326" i="2"/>
  <c r="AC325" i="2"/>
  <c r="AB325" i="2"/>
  <c r="AC324" i="2"/>
  <c r="AB324" i="2"/>
  <c r="AC323" i="2"/>
  <c r="AB323" i="2"/>
  <c r="AC322" i="2"/>
  <c r="AB322" i="2"/>
  <c r="AC321" i="2"/>
  <c r="AB321" i="2"/>
  <c r="AC320" i="2"/>
  <c r="AB320" i="2"/>
  <c r="AC319" i="2"/>
  <c r="AB319" i="2"/>
  <c r="AC318" i="2"/>
  <c r="AB318" i="2"/>
  <c r="AC317" i="2"/>
  <c r="AB317" i="2"/>
  <c r="AC316" i="2"/>
  <c r="AB316" i="2"/>
  <c r="AC315" i="2"/>
  <c r="AB315" i="2"/>
  <c r="AC314" i="2"/>
  <c r="AB314" i="2"/>
  <c r="AC313" i="2"/>
  <c r="AB313" i="2"/>
  <c r="AC312" i="2"/>
  <c r="AB312" i="2"/>
  <c r="AC311" i="2"/>
  <c r="AB311" i="2"/>
  <c r="AC310" i="2"/>
  <c r="AB310" i="2"/>
  <c r="AC309" i="2"/>
  <c r="AB309" i="2"/>
  <c r="AC308" i="2"/>
  <c r="AB308" i="2"/>
  <c r="AC307" i="2"/>
  <c r="AB307" i="2"/>
  <c r="AC306" i="2"/>
  <c r="AB306" i="2"/>
  <c r="AC305" i="2"/>
  <c r="AB305" i="2"/>
  <c r="AC304" i="2"/>
  <c r="AB304" i="2"/>
  <c r="AC303" i="2"/>
  <c r="AB303" i="2"/>
  <c r="AC302" i="2"/>
  <c r="AB302" i="2"/>
  <c r="AC301" i="2"/>
  <c r="AB301" i="2"/>
  <c r="AC300" i="2"/>
  <c r="AB300" i="2"/>
  <c r="AC299" i="2"/>
  <c r="AB299" i="2"/>
  <c r="AC298" i="2"/>
  <c r="AB298" i="2"/>
  <c r="AC297" i="2"/>
  <c r="AB297" i="2"/>
  <c r="AC296" i="2"/>
  <c r="AB296" i="2"/>
  <c r="AC295" i="2"/>
  <c r="AB295" i="2"/>
  <c r="AC294" i="2"/>
  <c r="AB294" i="2"/>
  <c r="AC293" i="2"/>
  <c r="AB293" i="2"/>
  <c r="AC292" i="2"/>
  <c r="AB292" i="2"/>
  <c r="AC291" i="2"/>
  <c r="AB291" i="2"/>
  <c r="AC290" i="2"/>
  <c r="AB290" i="2"/>
  <c r="AC289" i="2"/>
  <c r="AB289" i="2"/>
  <c r="AC288" i="2"/>
  <c r="AB288" i="2"/>
  <c r="AC287" i="2"/>
  <c r="AB287" i="2"/>
  <c r="AC286" i="2"/>
  <c r="AB286" i="2"/>
  <c r="AC285" i="2"/>
  <c r="AB285" i="2"/>
  <c r="AC284" i="2"/>
  <c r="AB284" i="2"/>
  <c r="AC283" i="2"/>
  <c r="AB283" i="2"/>
  <c r="AC282" i="2"/>
  <c r="AB282" i="2"/>
  <c r="AC281" i="2"/>
  <c r="AB281" i="2"/>
  <c r="AC280" i="2"/>
  <c r="AB280" i="2"/>
  <c r="AC279" i="2"/>
  <c r="AB279" i="2"/>
  <c r="AC278" i="2"/>
  <c r="AB278" i="2"/>
  <c r="AC277" i="2"/>
  <c r="AB277" i="2"/>
  <c r="AC276" i="2"/>
  <c r="AB276" i="2"/>
  <c r="AC275" i="2"/>
  <c r="AB275" i="2"/>
  <c r="AC274" i="2"/>
  <c r="AB274" i="2"/>
  <c r="AC273" i="2"/>
  <c r="AB273" i="2"/>
  <c r="AC272" i="2"/>
  <c r="AB272" i="2"/>
  <c r="AC271" i="2"/>
  <c r="AB271" i="2"/>
  <c r="AC270" i="2"/>
  <c r="AB270" i="2"/>
  <c r="AC269" i="2"/>
  <c r="AB269" i="2"/>
  <c r="AC268" i="2"/>
  <c r="AB268" i="2"/>
  <c r="AC267" i="2"/>
  <c r="AB267" i="2"/>
  <c r="AC266" i="2"/>
  <c r="AB266" i="2"/>
  <c r="AC265" i="2"/>
  <c r="AB265" i="2"/>
  <c r="AC264" i="2"/>
  <c r="AB264" i="2"/>
  <c r="AC263" i="2"/>
  <c r="AB263" i="2"/>
  <c r="AC262" i="2"/>
  <c r="AB262" i="2"/>
  <c r="AC261" i="2"/>
  <c r="AB261" i="2"/>
  <c r="AC260" i="2"/>
  <c r="AB260" i="2"/>
  <c r="AC259" i="2"/>
  <c r="AB259" i="2"/>
  <c r="AC258" i="2"/>
  <c r="AB258" i="2"/>
  <c r="AC257" i="2"/>
  <c r="AB257" i="2"/>
  <c r="AC256" i="2"/>
  <c r="AB256" i="2"/>
  <c r="AC255" i="2"/>
  <c r="AB255" i="2"/>
  <c r="AC254" i="2"/>
  <c r="AB254" i="2"/>
  <c r="AC253" i="2"/>
  <c r="AB253" i="2"/>
  <c r="AC252" i="2"/>
  <c r="AB252" i="2"/>
  <c r="AC251" i="2"/>
  <c r="AB251" i="2"/>
  <c r="AC250" i="2"/>
  <c r="AB250" i="2"/>
  <c r="AC249" i="2"/>
  <c r="AB249" i="2"/>
  <c r="AC248" i="2"/>
  <c r="AB248" i="2"/>
  <c r="AC247" i="2"/>
  <c r="AB247" i="2"/>
  <c r="AC246" i="2"/>
  <c r="AB246" i="2"/>
  <c r="AC245" i="2"/>
  <c r="AB245" i="2"/>
  <c r="AC244" i="2"/>
  <c r="AB244" i="2"/>
  <c r="AC243" i="2"/>
  <c r="AB243" i="2"/>
  <c r="AC242" i="2"/>
  <c r="AB242" i="2"/>
  <c r="AC241" i="2"/>
  <c r="AB241" i="2"/>
  <c r="AC240" i="2"/>
  <c r="AB240" i="2"/>
  <c r="AC239" i="2"/>
  <c r="AB239" i="2"/>
  <c r="AC238" i="2"/>
  <c r="AB238" i="2"/>
  <c r="AC237" i="2"/>
  <c r="AB237" i="2"/>
  <c r="AC236" i="2"/>
  <c r="AB236" i="2"/>
  <c r="AC235" i="2"/>
  <c r="AB235" i="2"/>
  <c r="AC234" i="2"/>
  <c r="AB234" i="2"/>
  <c r="AC233" i="2"/>
  <c r="AB233" i="2"/>
  <c r="AC232" i="2"/>
  <c r="AB232" i="2"/>
  <c r="AC231" i="2"/>
  <c r="AB231" i="2"/>
  <c r="AC230" i="2"/>
  <c r="AB230" i="2"/>
  <c r="AC229" i="2"/>
  <c r="AB229" i="2"/>
  <c r="AC228" i="2"/>
  <c r="AB228" i="2"/>
  <c r="AC227" i="2"/>
  <c r="AB227" i="2"/>
  <c r="AC226" i="2"/>
  <c r="AB226" i="2"/>
  <c r="AC225" i="2"/>
  <c r="AB225" i="2"/>
  <c r="AC224" i="2"/>
  <c r="AB224" i="2"/>
  <c r="AC223" i="2"/>
  <c r="AB223" i="2"/>
  <c r="AC222" i="2"/>
  <c r="AB222" i="2"/>
  <c r="AC221" i="2"/>
  <c r="AB221" i="2"/>
  <c r="AC220" i="2"/>
  <c r="AB220" i="2"/>
  <c r="AC219" i="2"/>
  <c r="AB219" i="2"/>
  <c r="AC218" i="2"/>
  <c r="AB218" i="2"/>
  <c r="AC217" i="2"/>
  <c r="AB217" i="2"/>
  <c r="AC216" i="2"/>
  <c r="AB216" i="2"/>
  <c r="AC215" i="2"/>
  <c r="AB215" i="2"/>
  <c r="AC214" i="2"/>
  <c r="AB214" i="2"/>
  <c r="AC213" i="2"/>
  <c r="AB213" i="2"/>
  <c r="AC212" i="2"/>
  <c r="AB212" i="2"/>
  <c r="AC211" i="2"/>
  <c r="AB211" i="2"/>
  <c r="AC210" i="2"/>
  <c r="AB210" i="2"/>
  <c r="AC209" i="2"/>
  <c r="AB209" i="2"/>
  <c r="AC208" i="2"/>
  <c r="AB208" i="2"/>
  <c r="AC207" i="2"/>
  <c r="AB207" i="2"/>
  <c r="AC206" i="2"/>
  <c r="AB206" i="2"/>
  <c r="AC205" i="2"/>
  <c r="AB205" i="2"/>
  <c r="AC204" i="2"/>
  <c r="AB204" i="2"/>
  <c r="AC203" i="2"/>
  <c r="AB203" i="2"/>
  <c r="AC202" i="2"/>
  <c r="AB202" i="2"/>
  <c r="AC201" i="2"/>
  <c r="AB201" i="2"/>
  <c r="AC200" i="2"/>
  <c r="AB200" i="2"/>
  <c r="AC199" i="2"/>
  <c r="AB199" i="2"/>
  <c r="AC198" i="2"/>
  <c r="AB198" i="2"/>
  <c r="AC197" i="2"/>
  <c r="AB197" i="2"/>
  <c r="AC196" i="2"/>
  <c r="AB196" i="2"/>
  <c r="AC195" i="2"/>
  <c r="AB195" i="2"/>
  <c r="AC194" i="2"/>
  <c r="AB194" i="2"/>
  <c r="AC193" i="2"/>
  <c r="AB193" i="2"/>
  <c r="AC192" i="2"/>
  <c r="AB192" i="2"/>
  <c r="AC191" i="2"/>
  <c r="AB191" i="2"/>
  <c r="AC190" i="2"/>
  <c r="AB190" i="2"/>
  <c r="AC189" i="2"/>
  <c r="AB189" i="2"/>
  <c r="AC188" i="2"/>
  <c r="AB188" i="2"/>
  <c r="AC187" i="2"/>
  <c r="AB187" i="2"/>
  <c r="AC186" i="2"/>
  <c r="AB186" i="2"/>
  <c r="AC185" i="2"/>
  <c r="AB185" i="2"/>
  <c r="AC184" i="2"/>
  <c r="AB184" i="2"/>
  <c r="AC183" i="2"/>
  <c r="AB183" i="2"/>
  <c r="AC182" i="2"/>
  <c r="AB182" i="2"/>
  <c r="AC181" i="2"/>
  <c r="AB181" i="2"/>
  <c r="AC180" i="2"/>
  <c r="AB180" i="2"/>
  <c r="AC179" i="2"/>
  <c r="AB179" i="2"/>
  <c r="AC178" i="2"/>
  <c r="AB178" i="2"/>
  <c r="AC177" i="2"/>
  <c r="AB177" i="2"/>
  <c r="AC176" i="2"/>
  <c r="AB176" i="2"/>
  <c r="AC175" i="2"/>
  <c r="AB175" i="2"/>
  <c r="AC174" i="2"/>
  <c r="AB174" i="2"/>
  <c r="AC173" i="2"/>
  <c r="AB173" i="2"/>
  <c r="AC172" i="2"/>
  <c r="AB172" i="2"/>
  <c r="AC171" i="2"/>
  <c r="AB171" i="2"/>
  <c r="AC170" i="2"/>
  <c r="AB170" i="2"/>
  <c r="AC169" i="2"/>
  <c r="AB169" i="2"/>
  <c r="AC168" i="2"/>
  <c r="AB168" i="2"/>
  <c r="AC167" i="2"/>
  <c r="AB167" i="2"/>
  <c r="AC166" i="2"/>
  <c r="AB166" i="2"/>
  <c r="AC165" i="2"/>
  <c r="AB165" i="2"/>
  <c r="AC164" i="2"/>
  <c r="AB164" i="2"/>
  <c r="AC163" i="2"/>
  <c r="AB163" i="2"/>
  <c r="AC162" i="2"/>
  <c r="AB162" i="2"/>
  <c r="AC161" i="2"/>
  <c r="AB161" i="2"/>
  <c r="AC160" i="2"/>
  <c r="AB160" i="2"/>
  <c r="AC159" i="2"/>
  <c r="AB159" i="2"/>
  <c r="AC158" i="2"/>
  <c r="AB158" i="2"/>
  <c r="AC157" i="2"/>
  <c r="AB157" i="2"/>
  <c r="AC156" i="2"/>
  <c r="AB156" i="2"/>
  <c r="AC155" i="2"/>
  <c r="AB155" i="2"/>
  <c r="AC154" i="2"/>
  <c r="AB154" i="2"/>
  <c r="AC153" i="2"/>
  <c r="AB153" i="2"/>
  <c r="AC152" i="2"/>
  <c r="AB152" i="2"/>
  <c r="AC151" i="2"/>
  <c r="AB151" i="2"/>
  <c r="AC150" i="2"/>
  <c r="AB150" i="2"/>
  <c r="AC149" i="2"/>
  <c r="AB149" i="2"/>
  <c r="AC148" i="2"/>
  <c r="AB148" i="2"/>
  <c r="AC147" i="2"/>
  <c r="AB147" i="2"/>
  <c r="AC146" i="2"/>
  <c r="AB146" i="2"/>
  <c r="AC145" i="2"/>
  <c r="AB145" i="2"/>
  <c r="AC144" i="2"/>
  <c r="AB144" i="2"/>
  <c r="AC143" i="2"/>
  <c r="AB143" i="2"/>
  <c r="AC142" i="2"/>
  <c r="AB142" i="2"/>
  <c r="AC141" i="2"/>
  <c r="AB141" i="2"/>
  <c r="AC140" i="2"/>
  <c r="AB140" i="2"/>
  <c r="AC139" i="2"/>
  <c r="AB139" i="2"/>
  <c r="AC138" i="2"/>
  <c r="AB138" i="2"/>
  <c r="AC137" i="2"/>
  <c r="AB137" i="2"/>
  <c r="AC136" i="2"/>
  <c r="AB136" i="2"/>
  <c r="AC135" i="2"/>
  <c r="AB135" i="2"/>
  <c r="AC134" i="2"/>
  <c r="AB134" i="2"/>
  <c r="AC133" i="2"/>
  <c r="AB133" i="2"/>
  <c r="AC132" i="2"/>
  <c r="AB132" i="2"/>
  <c r="AC131" i="2"/>
  <c r="AB131" i="2"/>
  <c r="AC130" i="2"/>
  <c r="AB130" i="2"/>
  <c r="AC129" i="2"/>
  <c r="AB129" i="2"/>
  <c r="AC128" i="2"/>
  <c r="AB128" i="2"/>
  <c r="AC127" i="2"/>
  <c r="AB127" i="2"/>
  <c r="AC126" i="2"/>
  <c r="AB126" i="2"/>
  <c r="AC125" i="2"/>
  <c r="AB125" i="2"/>
  <c r="AC124" i="2"/>
  <c r="AB124" i="2"/>
  <c r="AC123" i="2"/>
  <c r="AB123" i="2"/>
  <c r="AC122" i="2"/>
  <c r="AB122" i="2"/>
  <c r="AC121" i="2"/>
  <c r="AB121" i="2"/>
  <c r="AC120" i="2"/>
  <c r="AB120" i="2"/>
  <c r="AC119" i="2"/>
  <c r="AB119" i="2"/>
  <c r="AC118" i="2"/>
  <c r="AB118" i="2"/>
  <c r="AC117" i="2"/>
  <c r="AB117" i="2"/>
  <c r="AC116" i="2"/>
  <c r="AB116" i="2"/>
  <c r="AC115" i="2"/>
  <c r="AB115" i="2"/>
  <c r="AC114" i="2"/>
  <c r="AB114" i="2"/>
  <c r="AC113" i="2"/>
  <c r="AB113" i="2"/>
  <c r="AC112" i="2"/>
  <c r="AB112" i="2"/>
  <c r="AC111" i="2"/>
  <c r="AB111" i="2"/>
  <c r="AC110" i="2"/>
  <c r="AB110" i="2"/>
  <c r="AC109" i="2"/>
  <c r="AB109" i="2"/>
  <c r="AC108" i="2"/>
  <c r="AB108" i="2"/>
  <c r="AC107" i="2"/>
  <c r="AB107" i="2"/>
  <c r="AC106" i="2"/>
  <c r="AB106" i="2"/>
  <c r="AC105" i="2"/>
  <c r="AB105" i="2"/>
  <c r="AC104" i="2"/>
  <c r="AB104" i="2"/>
  <c r="AC103" i="2"/>
  <c r="AB103" i="2"/>
  <c r="AC102" i="2"/>
  <c r="AB102" i="2"/>
  <c r="AC101" i="2"/>
  <c r="AB101" i="2"/>
  <c r="AC100" i="2"/>
  <c r="AB100" i="2"/>
  <c r="AC99" i="2"/>
  <c r="AB99" i="2"/>
  <c r="AC98" i="2"/>
  <c r="AB98" i="2"/>
  <c r="AC97" i="2"/>
  <c r="AB97" i="2"/>
  <c r="AC96" i="2"/>
  <c r="AB96" i="2"/>
  <c r="AC95" i="2"/>
  <c r="AB95" i="2"/>
  <c r="AC94" i="2"/>
  <c r="AB94" i="2"/>
  <c r="AC93" i="2"/>
  <c r="AB93" i="2"/>
  <c r="AC92" i="2"/>
  <c r="AB92" i="2"/>
  <c r="AC91" i="2"/>
  <c r="AB91" i="2"/>
  <c r="AC90" i="2"/>
  <c r="AB90" i="2"/>
  <c r="AC89" i="2"/>
  <c r="AB89" i="2"/>
  <c r="AC88" i="2"/>
  <c r="AB88" i="2"/>
  <c r="AC87" i="2"/>
  <c r="AB87" i="2"/>
  <c r="AC86" i="2"/>
  <c r="AB86" i="2"/>
  <c r="AC85" i="2"/>
  <c r="AB85" i="2"/>
  <c r="AC84" i="2"/>
  <c r="AB84" i="2"/>
  <c r="AC83" i="2"/>
  <c r="AB83" i="2"/>
  <c r="AC82" i="2"/>
  <c r="AB82" i="2"/>
  <c r="AC81" i="2"/>
  <c r="AB81" i="2"/>
  <c r="AC80" i="2"/>
  <c r="AB80" i="2"/>
  <c r="AC79" i="2"/>
  <c r="AB79" i="2"/>
  <c r="AC78" i="2"/>
  <c r="AB78" i="2"/>
  <c r="AC77" i="2"/>
  <c r="AB77" i="2"/>
  <c r="AC76" i="2"/>
  <c r="AB76" i="2"/>
  <c r="AC75" i="2"/>
  <c r="AB75" i="2"/>
  <c r="AC74" i="2"/>
  <c r="AB74" i="2"/>
  <c r="AC73" i="2"/>
  <c r="AB73" i="2"/>
  <c r="AC72" i="2"/>
  <c r="AB72" i="2"/>
  <c r="AC71" i="2"/>
  <c r="AB71" i="2"/>
  <c r="AC70" i="2"/>
  <c r="AB70" i="2"/>
  <c r="AC69" i="2"/>
  <c r="AB69" i="2"/>
  <c r="AC68" i="2"/>
  <c r="AB68" i="2"/>
  <c r="AC67" i="2"/>
  <c r="AB67" i="2"/>
  <c r="AC66" i="2"/>
  <c r="AB66" i="2"/>
  <c r="AC65" i="2"/>
  <c r="AB65" i="2"/>
  <c r="AC64" i="2"/>
  <c r="AB64" i="2"/>
  <c r="AC63" i="2"/>
  <c r="AB63" i="2"/>
  <c r="AC62" i="2"/>
  <c r="AB62" i="2"/>
  <c r="AC61" i="2"/>
  <c r="AB61" i="2"/>
  <c r="AC60" i="2"/>
  <c r="AB60" i="2"/>
  <c r="AC59" i="2"/>
  <c r="AB59" i="2"/>
  <c r="AC58" i="2"/>
  <c r="AB58" i="2"/>
  <c r="AC57" i="2"/>
  <c r="AB57" i="2"/>
  <c r="AC56" i="2"/>
  <c r="AB56" i="2"/>
  <c r="AC55" i="2"/>
  <c r="AB55" i="2"/>
  <c r="AC54" i="2"/>
  <c r="AB54" i="2"/>
  <c r="AC53" i="2"/>
  <c r="AB53" i="2"/>
  <c r="AC52" i="2"/>
  <c r="AB52" i="2"/>
  <c r="AC51" i="2"/>
  <c r="AB51" i="2"/>
  <c r="AC50" i="2"/>
  <c r="AB50" i="2"/>
  <c r="AC49" i="2"/>
  <c r="AB49" i="2"/>
  <c r="AC48" i="2"/>
  <c r="AB48" i="2"/>
  <c r="AC47" i="2"/>
  <c r="AB47" i="2"/>
  <c r="AC46" i="2"/>
  <c r="AB46" i="2"/>
  <c r="AC45" i="2"/>
  <c r="AB45" i="2"/>
  <c r="AC44" i="2"/>
  <c r="AB44" i="2"/>
  <c r="AC43" i="2"/>
  <c r="AB43" i="2"/>
  <c r="AC42" i="2"/>
  <c r="AB42" i="2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20" i="2"/>
  <c r="AB20" i="2"/>
  <c r="AC19" i="2"/>
  <c r="AC18" i="2"/>
  <c r="AB18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Y3" i="1" l="1"/>
  <c r="X16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AD17" i="2"/>
  <c r="AD16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M16" i="2" l="1"/>
  <c r="D3" i="2" s="1"/>
  <c r="D2" i="2"/>
  <c r="K16" i="2"/>
  <c r="D4" i="2" l="1"/>
  <c r="H20" i="1" l="1"/>
  <c r="H22" i="1" s="1"/>
  <c r="D6" i="2"/>
</calcChain>
</file>

<file path=xl/sharedStrings.xml><?xml version="1.0" encoding="utf-8"?>
<sst xmlns="http://schemas.openxmlformats.org/spreadsheetml/2006/main" count="71" uniqueCount="68">
  <si>
    <t>Краткое описание содержимого</t>
  </si>
  <si>
    <t>Отметка о получении</t>
  </si>
  <si>
    <t>№</t>
  </si>
  <si>
    <t>Наименование</t>
  </si>
  <si>
    <t>Цвет</t>
  </si>
  <si>
    <t>Размер</t>
  </si>
  <si>
    <t>Фото</t>
  </si>
  <si>
    <t>Примечания</t>
  </si>
  <si>
    <t>Кол-во</t>
  </si>
  <si>
    <t>Итоговая цена</t>
  </si>
  <si>
    <t>Требуемая услуга</t>
  </si>
  <si>
    <t>Отметка о выполнении</t>
  </si>
  <si>
    <t>Ссылка на сделку или товар</t>
  </si>
  <si>
    <t>Нужны ли замеры?</t>
  </si>
  <si>
    <t>Нужны ли фото?</t>
  </si>
  <si>
    <t>Замеры</t>
  </si>
  <si>
    <t>Цена 
за 1 шт</t>
  </si>
  <si>
    <t>№1</t>
  </si>
  <si>
    <t>№2</t>
  </si>
  <si>
    <t>№3</t>
  </si>
  <si>
    <t>Доставка по Китаю</t>
  </si>
  <si>
    <t>Стоимость услуг</t>
  </si>
  <si>
    <t>Другие хар-ки</t>
  </si>
  <si>
    <t>Наименование услуги</t>
  </si>
  <si>
    <t>Стоимость услуги за единицу товара</t>
  </si>
  <si>
    <t>Услуга №2 + Проверка на брак</t>
  </si>
  <si>
    <t>Код услуги</t>
  </si>
  <si>
    <t>Номер посылки (трек-код)</t>
  </si>
  <si>
    <t>Статус заказа</t>
  </si>
  <si>
    <t>Стоимость сверки товаров</t>
  </si>
  <si>
    <t>ИТОГО:</t>
  </si>
  <si>
    <t>Страхование груза</t>
  </si>
  <si>
    <t>Замеры товара</t>
  </si>
  <si>
    <t>Фотографии товара</t>
  </si>
  <si>
    <t>Стоимость доп.услуг</t>
  </si>
  <si>
    <t>Курс юаня к рублю</t>
  </si>
  <si>
    <t>ИТОГО в рублях:</t>
  </si>
  <si>
    <t>В графе "цвет" желательно указывать цвет на-китайском как на странице с описанием товара, тоже касается и графы "размер".</t>
  </si>
  <si>
    <t>В графу "Требуемая услуга" нужно ввести номер нужной услуги (цифра 1, 2 или 3).</t>
  </si>
  <si>
    <r>
      <t xml:space="preserve">Если для товара выбрана </t>
    </r>
    <r>
      <rPr>
        <b/>
        <sz val="11"/>
        <color theme="1"/>
        <rFont val="Calibri"/>
        <family val="2"/>
        <charset val="204"/>
        <scheme val="minor"/>
      </rPr>
      <t>услуга №1</t>
    </r>
    <r>
      <rPr>
        <sz val="11"/>
        <color theme="1"/>
        <rFont val="Calibri"/>
        <family val="2"/>
        <charset val="204"/>
        <scheme val="minor"/>
      </rPr>
      <t xml:space="preserve">, то заполнять графы "цвет", "размер", "другие хар-ки" и "фото" </t>
    </r>
    <r>
      <rPr>
        <b/>
        <sz val="11"/>
        <color theme="1"/>
        <rFont val="Calibri"/>
        <family val="2"/>
        <charset val="204"/>
        <scheme val="minor"/>
      </rPr>
      <t>СМЫСЛА НЕ ИМЕЕТ</t>
    </r>
    <r>
      <rPr>
        <sz val="11"/>
        <color theme="1"/>
        <rFont val="Calibri"/>
        <family val="2"/>
        <charset val="204"/>
        <scheme val="minor"/>
      </rPr>
      <t>.</t>
    </r>
  </si>
  <si>
    <t>ФИО (полностью)</t>
  </si>
  <si>
    <t>Адрес (полный с индексом)</t>
  </si>
  <si>
    <t>Телефон</t>
  </si>
  <si>
    <t>Данные получателя</t>
  </si>
  <si>
    <t>Контактные данные (для оперативной связи)</t>
  </si>
  <si>
    <t>E-mail</t>
  </si>
  <si>
    <t>Skype</t>
  </si>
  <si>
    <t>Сотовый телефон</t>
  </si>
  <si>
    <t>Код клиента</t>
  </si>
  <si>
    <t>Получено (кол-во)</t>
  </si>
  <si>
    <t>Ввод данных о стоимости товара и доставки по Китаю означает, что Вам нужна услуга страхования груза (2% от итоговой стоимости товаров с учетом доставки по Китаю, но не менее 50 юаней).</t>
  </si>
  <si>
    <t>Если нужна услуга "замеры товара" или "фотографии товара", то в соответствующую ячейку введите цифру 1, а если данные услуги не нужны, то просто ничего не вводите.</t>
  </si>
  <si>
    <r>
      <t xml:space="preserve">Сверка </t>
    </r>
    <r>
      <rPr>
        <b/>
        <sz val="11"/>
        <color theme="1"/>
        <rFont val="Calibri"/>
        <family val="2"/>
        <charset val="204"/>
        <scheme val="minor"/>
      </rPr>
      <t>количества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наименования</t>
    </r>
    <r>
      <rPr>
        <sz val="11"/>
        <color theme="1"/>
        <rFont val="Calibri"/>
        <family val="2"/>
        <charset val="204"/>
        <scheme val="minor"/>
      </rPr>
      <t xml:space="preserve"> товаров</t>
    </r>
  </si>
  <si>
    <r>
      <t xml:space="preserve">Сверка кол-ва, наимен., </t>
    </r>
    <r>
      <rPr>
        <b/>
        <sz val="11"/>
        <color theme="1"/>
        <rFont val="Calibri"/>
        <family val="2"/>
        <charset val="204"/>
        <scheme val="minor"/>
      </rPr>
      <t>цвета и размера</t>
    </r>
    <r>
      <rPr>
        <sz val="11"/>
        <color theme="1"/>
        <rFont val="Calibri"/>
        <family val="2"/>
        <charset val="204"/>
        <scheme val="minor"/>
      </rPr>
      <t xml:space="preserve"> товаров</t>
    </r>
  </si>
  <si>
    <t>ИТОГО по файлу</t>
  </si>
  <si>
    <t>Владивосток + Почта России (наземно)</t>
  </si>
  <si>
    <t>Владивосток + Почта России (1-й класс)</t>
  </si>
  <si>
    <t>Владивосток + EMS</t>
  </si>
  <si>
    <t>Владивосток + ПЭК</t>
  </si>
  <si>
    <t>Владивосток + Энергия</t>
  </si>
  <si>
    <t>Владивосток + Деловые линии</t>
  </si>
  <si>
    <t>Владивосток + Авиа-карго</t>
  </si>
  <si>
    <t>Забайкальск + Деловые линии</t>
  </si>
  <si>
    <t>Способ доставки</t>
  </si>
  <si>
    <t>до Владивостока</t>
  </si>
  <si>
    <t>Владивосток + ЖелдорАльянс</t>
  </si>
  <si>
    <t>Владивосток + ЖелдорЭкспедиция</t>
  </si>
  <si>
    <t>Владивосток + СДЭК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</si>
</sst>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Да&quot;;&quot;Да&quot;;&quot;Да&quot;"/>
    <numFmt numFmtId="165" formatCode="[$￥-804]#,##0"/>
    <numFmt numFmtId="166" formatCode="&quot;Оформление&quot;;&quot;Оформление&quot;;&quot;Оформление&quot;"/>
    <numFmt numFmtId="167" formatCode="[$￥-804]#,##0.0"/>
    <numFmt numFmtId="168" formatCode="#,##0&quot;р.&quot;"/>
    <numFmt numFmtId="169" formatCode="#,##0.0[$р.-419]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/>
    <xf numFmtId="1" fontId="0" fillId="0" borderId="2" xfId="0" applyNumberFormat="1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166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167" fontId="1" fillId="0" borderId="1" xfId="0" applyNumberFormat="1" applyFont="1" applyBorder="1"/>
    <xf numFmtId="168" fontId="1" fillId="0" borderId="1" xfId="0" applyNumberFormat="1" applyFont="1" applyBorder="1"/>
    <xf numFmtId="0" fontId="0" fillId="0" borderId="9" xfId="0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7" fontId="5" fillId="0" borderId="0" xfId="0" applyNumberFormat="1" applyFont="1"/>
    <xf numFmtId="0" fontId="0" fillId="0" borderId="0" xfId="0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2" xfId="0" applyNumberFormat="1" applyBorder="1"/>
    <xf numFmtId="49" fontId="0" fillId="0" borderId="3" xfId="0" applyNumberFormat="1" applyBorder="1"/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6" fillId="0" borderId="1" xfId="1" applyNumberFormat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67" fontId="3" fillId="7" borderId="1" xfId="0" applyNumberFormat="1" applyFont="1" applyFill="1" applyBorder="1" applyAlignment="1">
      <alignment horizontal="left" vertical="center"/>
    </xf>
    <xf numFmtId="169" fontId="3" fillId="6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5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4">
    <dxf>
      <font>
        <b val="0"/>
        <i val="0"/>
      </font>
      <numFmt numFmtId="1" formatCode="0"/>
      <fill>
        <patternFill patternType="none">
          <bgColor auto="1"/>
        </patternFill>
      </fill>
    </dxf>
    <dxf>
      <font>
        <b/>
        <i val="0"/>
        <color theme="0"/>
      </font>
      <numFmt numFmtId="1" formatCode="0"/>
      <fill>
        <patternFill>
          <bgColor rgb="FFFF5050"/>
        </patternFill>
      </fill>
    </dxf>
    <dxf>
      <font>
        <b/>
        <i val="0"/>
        <color theme="0"/>
      </font>
      <numFmt numFmtId="1" formatCode="0"/>
      <fill>
        <patternFill>
          <bgColor rgb="FF00B050"/>
        </patternFill>
      </fill>
    </dxf>
    <dxf>
      <font>
        <b/>
        <i val="0"/>
        <color theme="0"/>
      </font>
      <numFmt numFmtId="1" formatCode="0"/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numFmt numFmtId="164" formatCode="&quot;Да&quot;;&quot;Да&quot;;&quot;Да&quot;"/>
      <fill>
        <patternFill>
          <bgColor rgb="FF92D050"/>
        </patternFill>
      </fill>
    </dxf>
    <dxf>
      <numFmt numFmtId="166" formatCode="&quot;Оформление&quot;;&quot;Оформление&quot;;&quot;Оформление&quot;"/>
      <fill>
        <patternFill>
          <bgColor theme="0" tint="-0.14996795556505021"/>
        </patternFill>
      </fill>
    </dxf>
    <dxf>
      <font>
        <b/>
        <i val="0"/>
      </font>
      <numFmt numFmtId="170" formatCode="&quot;Обработка&quot;;&quot;Обработка&quot;;&quot;Обработка&quot;"/>
      <fill>
        <patternFill>
          <bgColor rgb="FFFFC000"/>
        </patternFill>
      </fill>
    </dxf>
    <dxf>
      <font>
        <b/>
        <i val="0"/>
      </font>
      <numFmt numFmtId="171" formatCode="&quot;Завершен&quot;;&quot;Завершен&quot;;&quot;Завершен&quot;"/>
      <fill>
        <patternFill>
          <bgColor rgb="FF92D050"/>
        </patternFill>
      </fill>
    </dxf>
    <dxf>
      <font>
        <b/>
        <i val="0"/>
        <color theme="1"/>
      </font>
      <numFmt numFmtId="172" formatCode="&quot;Получено&quot;;&quot;Получено&quot;;&quot;Получено&quot;"/>
      <fill>
        <patternFill>
          <bgColor rgb="FF92D050"/>
        </patternFill>
      </fill>
    </dxf>
    <dxf>
      <font>
        <b/>
        <i val="0"/>
        <color theme="0"/>
      </font>
      <numFmt numFmtId="173" formatCode="&quot;Дефект&quot;;&quot;Дефект&quot;;&quot;Дефект&quot;"/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66"/>
      <color rgb="FFFF5050"/>
      <color rgb="FFF77DE0"/>
      <color rgb="FFFFCC00"/>
      <color rgb="FFFFFF00"/>
      <color rgb="FFFFFF99"/>
      <color rgb="FFFFFFCC"/>
      <color rgb="FFFFFF66"/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22860</xdr:rowOff>
        </xdr:from>
        <xdr:to>
          <xdr:col>12</xdr:col>
          <xdr:colOff>15240</xdr:colOff>
          <xdr:row>28</xdr:row>
          <xdr:rowOff>68580</xdr:rowOff>
        </xdr:to>
        <xdr:sp macro="" textlink="">
          <xdr:nvSpPr>
            <xdr:cNvPr id="1031" name="Combo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E500"/>
  <sheetViews>
    <sheetView tabSelected="1" topLeftCell="A7" workbookViewId="0">
      <selection activeCell="M25" sqref="M25"/>
    </sheetView>
  </sheetViews>
  <sheetFormatPr defaultRowHeight="14.4" x14ac:dyDescent="0.3"/>
  <cols>
    <col min="1" max="1" width="27.33203125" customWidth="1"/>
    <col min="2" max="2" width="64" customWidth="1"/>
    <col min="3" max="3" width="17.44140625" customWidth="1"/>
    <col min="4" max="4" width="5.109375" customWidth="1"/>
  </cols>
  <sheetData>
    <row r="1" spans="1:31" ht="21" customHeight="1" x14ac:dyDescent="0.35">
      <c r="B1" s="15" t="s">
        <v>28</v>
      </c>
      <c r="C1" s="16">
        <v>1</v>
      </c>
    </row>
    <row r="2" spans="1:31" ht="6" customHeight="1" x14ac:dyDescent="0.3"/>
    <row r="3" spans="1:31" ht="28.8" x14ac:dyDescent="0.3">
      <c r="A3" s="1" t="s">
        <v>27</v>
      </c>
      <c r="B3" s="1" t="s">
        <v>0</v>
      </c>
      <c r="C3" s="1" t="s">
        <v>1</v>
      </c>
      <c r="E3" s="47" t="s">
        <v>43</v>
      </c>
      <c r="F3" s="47"/>
      <c r="G3" s="47"/>
      <c r="H3" s="47"/>
      <c r="I3" s="47"/>
      <c r="J3" s="47"/>
      <c r="K3" s="47"/>
      <c r="L3" s="48"/>
      <c r="Y3">
        <f>SUM(Y4:Y1002)*5</f>
        <v>0</v>
      </c>
    </row>
    <row r="4" spans="1:31" x14ac:dyDescent="0.3">
      <c r="A4" s="37"/>
      <c r="B4" s="2"/>
      <c r="C4" s="3"/>
      <c r="E4" s="42" t="s">
        <v>40</v>
      </c>
      <c r="F4" s="42"/>
      <c r="G4" s="42"/>
      <c r="H4" s="42"/>
      <c r="I4" s="42"/>
      <c r="J4" s="42"/>
      <c r="K4" s="42"/>
      <c r="L4" s="48"/>
      <c r="Y4">
        <f>IF(C4&gt;0,1,0)</f>
        <v>0</v>
      </c>
    </row>
    <row r="5" spans="1:31" x14ac:dyDescent="0.3">
      <c r="A5" s="37"/>
      <c r="B5" s="2"/>
      <c r="C5" s="3"/>
      <c r="E5" s="42"/>
      <c r="F5" s="42"/>
      <c r="G5" s="42"/>
      <c r="H5" s="42"/>
      <c r="I5" s="42"/>
      <c r="J5" s="42"/>
      <c r="K5" s="42"/>
      <c r="L5" s="48"/>
      <c r="Y5" s="7">
        <f t="shared" ref="Y5:Y68" si="0">IF(C5&gt;0,1,0)</f>
        <v>0</v>
      </c>
    </row>
    <row r="6" spans="1:31" x14ac:dyDescent="0.3">
      <c r="A6" s="37"/>
      <c r="B6" s="2"/>
      <c r="C6" s="3"/>
      <c r="E6" s="42" t="s">
        <v>41</v>
      </c>
      <c r="F6" s="42"/>
      <c r="G6" s="42"/>
      <c r="H6" s="42"/>
      <c r="I6" s="42"/>
      <c r="J6" s="42"/>
      <c r="K6" s="42"/>
      <c r="L6" s="48"/>
      <c r="Y6" s="7">
        <f t="shared" si="0"/>
        <v>0</v>
      </c>
    </row>
    <row r="7" spans="1:31" x14ac:dyDescent="0.3">
      <c r="A7" s="37"/>
      <c r="B7" s="2"/>
      <c r="C7" s="3"/>
      <c r="E7" s="42"/>
      <c r="F7" s="42"/>
      <c r="G7" s="42"/>
      <c r="H7" s="42"/>
      <c r="I7" s="42"/>
      <c r="J7" s="42"/>
      <c r="K7" s="42"/>
      <c r="L7" s="48"/>
      <c r="Y7" s="7">
        <f t="shared" si="0"/>
        <v>0</v>
      </c>
    </row>
    <row r="8" spans="1:31" x14ac:dyDescent="0.3">
      <c r="A8" s="37"/>
      <c r="B8" s="2"/>
      <c r="C8" s="3"/>
      <c r="E8" s="42"/>
      <c r="F8" s="42"/>
      <c r="G8" s="42"/>
      <c r="H8" s="42"/>
      <c r="I8" s="42"/>
      <c r="J8" s="42"/>
      <c r="K8" s="42"/>
      <c r="L8" s="48"/>
      <c r="Y8" s="7">
        <f t="shared" si="0"/>
        <v>0</v>
      </c>
    </row>
    <row r="9" spans="1:31" x14ac:dyDescent="0.3">
      <c r="A9" s="37"/>
      <c r="B9" s="2"/>
      <c r="C9" s="3"/>
      <c r="E9" s="41" t="s">
        <v>42</v>
      </c>
      <c r="F9" s="41"/>
      <c r="G9" s="49"/>
      <c r="H9" s="49"/>
      <c r="I9" s="49"/>
      <c r="J9" s="49"/>
      <c r="K9" s="49"/>
      <c r="L9" s="48"/>
      <c r="Y9" s="7">
        <f t="shared" si="0"/>
        <v>0</v>
      </c>
      <c r="Z9" s="25" t="s">
        <v>64</v>
      </c>
      <c r="AA9" s="33"/>
      <c r="AB9" s="33"/>
      <c r="AC9" s="33"/>
      <c r="AD9" s="33"/>
      <c r="AE9" s="33"/>
    </row>
    <row r="10" spans="1:31" x14ac:dyDescent="0.3">
      <c r="A10" s="37"/>
      <c r="B10" s="2"/>
      <c r="C10" s="3"/>
      <c r="Y10" s="7">
        <f t="shared" si="0"/>
        <v>0</v>
      </c>
      <c r="Z10" s="35" t="s">
        <v>55</v>
      </c>
      <c r="AA10" s="33"/>
      <c r="AB10" s="33"/>
      <c r="AC10" s="33"/>
      <c r="AD10" s="33"/>
      <c r="AE10" s="33"/>
    </row>
    <row r="11" spans="1:31" x14ac:dyDescent="0.3">
      <c r="A11" s="37"/>
      <c r="B11" s="2"/>
      <c r="C11" s="3"/>
      <c r="E11" s="47" t="s">
        <v>44</v>
      </c>
      <c r="F11" s="47"/>
      <c r="G11" s="47"/>
      <c r="H11" s="47"/>
      <c r="I11" s="47"/>
      <c r="J11" s="47"/>
      <c r="K11" s="47"/>
      <c r="L11" s="48"/>
      <c r="Y11" s="7">
        <f t="shared" si="0"/>
        <v>0</v>
      </c>
      <c r="Z11" s="35" t="s">
        <v>56</v>
      </c>
      <c r="AA11" s="33"/>
      <c r="AB11" s="33"/>
      <c r="AC11" s="33"/>
      <c r="AD11" s="33"/>
      <c r="AE11" s="33"/>
    </row>
    <row r="12" spans="1:31" x14ac:dyDescent="0.3">
      <c r="A12" s="37"/>
      <c r="B12" s="2"/>
      <c r="C12" s="3"/>
      <c r="E12" s="50"/>
      <c r="F12" s="50"/>
      <c r="G12" s="50"/>
      <c r="H12" s="50"/>
      <c r="I12" s="50"/>
      <c r="J12" s="50"/>
      <c r="K12" s="50"/>
      <c r="L12" s="48"/>
      <c r="Y12" s="7">
        <f t="shared" si="0"/>
        <v>0</v>
      </c>
      <c r="Z12" s="36" t="s">
        <v>57</v>
      </c>
      <c r="AA12" s="34"/>
      <c r="AB12" s="34"/>
      <c r="AC12" s="34"/>
      <c r="AD12" s="34"/>
      <c r="AE12" s="33"/>
    </row>
    <row r="13" spans="1:31" x14ac:dyDescent="0.3">
      <c r="A13" s="37"/>
      <c r="B13" s="2"/>
      <c r="C13" s="3"/>
      <c r="E13" s="40" t="s">
        <v>45</v>
      </c>
      <c r="F13" s="40"/>
      <c r="G13" s="51"/>
      <c r="H13" s="49"/>
      <c r="I13" s="49"/>
      <c r="J13" s="49"/>
      <c r="K13" s="49"/>
      <c r="L13" s="48"/>
      <c r="Y13" s="7">
        <f t="shared" si="0"/>
        <v>0</v>
      </c>
      <c r="Z13" s="39" t="s">
        <v>67</v>
      </c>
      <c r="AA13" s="34"/>
      <c r="AB13" s="34"/>
      <c r="AC13" s="34"/>
      <c r="AD13" s="34"/>
      <c r="AE13" s="33"/>
    </row>
    <row r="14" spans="1:31" x14ac:dyDescent="0.3">
      <c r="A14" s="37"/>
      <c r="B14" s="2"/>
      <c r="C14" s="3"/>
      <c r="E14" s="40" t="s">
        <v>46</v>
      </c>
      <c r="F14" s="40"/>
      <c r="G14" s="49"/>
      <c r="H14" s="49"/>
      <c r="I14" s="49"/>
      <c r="J14" s="49"/>
      <c r="K14" s="49"/>
      <c r="L14" s="48"/>
      <c r="Y14" s="7">
        <f t="shared" si="0"/>
        <v>0</v>
      </c>
      <c r="Z14" s="36" t="s">
        <v>59</v>
      </c>
      <c r="AA14" s="34"/>
      <c r="AB14" s="34"/>
      <c r="AC14" s="34"/>
      <c r="AD14" s="34"/>
      <c r="AE14" s="34"/>
    </row>
    <row r="15" spans="1:31" x14ac:dyDescent="0.3">
      <c r="A15" s="37"/>
      <c r="B15" s="2"/>
      <c r="C15" s="3"/>
      <c r="E15" s="40" t="s">
        <v>47</v>
      </c>
      <c r="F15" s="40"/>
      <c r="G15" s="49"/>
      <c r="H15" s="49"/>
      <c r="I15" s="49"/>
      <c r="J15" s="49"/>
      <c r="K15" s="49"/>
      <c r="L15" s="48"/>
      <c r="Y15" s="7">
        <f t="shared" si="0"/>
        <v>0</v>
      </c>
      <c r="Z15" s="36" t="s">
        <v>60</v>
      </c>
      <c r="AA15" s="34"/>
      <c r="AB15" s="34"/>
      <c r="AC15" s="34"/>
      <c r="AD15" s="34"/>
      <c r="AE15" s="34"/>
    </row>
    <row r="16" spans="1:31" x14ac:dyDescent="0.3">
      <c r="A16" s="37"/>
      <c r="B16" s="2"/>
      <c r="C16" s="3"/>
      <c r="Y16" s="7">
        <f t="shared" si="0"/>
        <v>0</v>
      </c>
      <c r="Z16" s="39" t="s">
        <v>65</v>
      </c>
      <c r="AA16" s="34"/>
      <c r="AB16" s="34"/>
      <c r="AC16" s="34"/>
      <c r="AD16" s="34"/>
      <c r="AE16" s="34"/>
    </row>
    <row r="17" spans="1:31" x14ac:dyDescent="0.3">
      <c r="A17" s="37"/>
      <c r="B17" s="2"/>
      <c r="C17" s="3"/>
      <c r="E17" s="60" t="s">
        <v>48</v>
      </c>
      <c r="F17" s="60"/>
      <c r="G17" s="52"/>
      <c r="H17" s="52"/>
      <c r="I17" s="52"/>
      <c r="J17" s="52"/>
      <c r="K17" s="52"/>
      <c r="L17" s="53"/>
      <c r="Y17" s="7">
        <f t="shared" si="0"/>
        <v>0</v>
      </c>
      <c r="Z17" s="39" t="s">
        <v>66</v>
      </c>
      <c r="AA17" s="34"/>
      <c r="AB17" s="34"/>
      <c r="AC17" s="34"/>
      <c r="AD17" s="34"/>
      <c r="AE17" s="34"/>
    </row>
    <row r="18" spans="1:31" x14ac:dyDescent="0.3">
      <c r="A18" s="37"/>
      <c r="B18" s="2"/>
      <c r="C18" s="3"/>
      <c r="E18" s="61"/>
      <c r="F18" s="61"/>
      <c r="G18" s="54"/>
      <c r="H18" s="54"/>
      <c r="I18" s="54"/>
      <c r="J18" s="54"/>
      <c r="K18" s="54"/>
      <c r="L18" s="55"/>
      <c r="Y18" s="7">
        <f t="shared" si="0"/>
        <v>0</v>
      </c>
      <c r="Z18" s="36" t="s">
        <v>58</v>
      </c>
      <c r="AA18" s="34"/>
      <c r="AB18" s="34"/>
      <c r="AC18" s="34"/>
      <c r="AD18" s="34"/>
      <c r="AE18" s="34"/>
    </row>
    <row r="19" spans="1:31" x14ac:dyDescent="0.3">
      <c r="A19" s="37"/>
      <c r="B19" s="2"/>
      <c r="C19" s="3"/>
      <c r="Y19" s="7">
        <f t="shared" si="0"/>
        <v>0</v>
      </c>
      <c r="Z19" s="36" t="s">
        <v>61</v>
      </c>
      <c r="AA19" s="34"/>
      <c r="AB19" s="34"/>
      <c r="AC19" s="34"/>
      <c r="AD19" s="34"/>
      <c r="AE19" s="34"/>
    </row>
    <row r="20" spans="1:31" x14ac:dyDescent="0.3">
      <c r="A20" s="37"/>
      <c r="B20" s="2"/>
      <c r="C20" s="3"/>
      <c r="E20" s="59" t="s">
        <v>54</v>
      </c>
      <c r="F20" s="59"/>
      <c r="G20" s="59"/>
      <c r="H20" s="56">
        <f>'Опись товаров'!$D$4</f>
        <v>0</v>
      </c>
      <c r="I20" s="56"/>
      <c r="J20" s="56"/>
      <c r="K20" s="56"/>
      <c r="L20" s="40"/>
      <c r="Y20" s="7">
        <f t="shared" si="0"/>
        <v>0</v>
      </c>
      <c r="Z20" s="36" t="s">
        <v>62</v>
      </c>
      <c r="AA20" s="34"/>
      <c r="AB20" s="34"/>
      <c r="AC20" s="34"/>
      <c r="AD20" s="34"/>
      <c r="AE20" s="34"/>
    </row>
    <row r="21" spans="1:31" x14ac:dyDescent="0.3">
      <c r="A21" s="37"/>
      <c r="B21" s="2"/>
      <c r="C21" s="3"/>
      <c r="E21" s="59"/>
      <c r="F21" s="59"/>
      <c r="G21" s="59"/>
      <c r="H21" s="56"/>
      <c r="I21" s="56"/>
      <c r="J21" s="56"/>
      <c r="K21" s="56"/>
      <c r="L21" s="40"/>
      <c r="Y21" s="7">
        <f t="shared" si="0"/>
        <v>0</v>
      </c>
      <c r="Z21" s="36"/>
      <c r="AA21" s="34"/>
      <c r="AB21" s="34"/>
      <c r="AC21" s="34"/>
      <c r="AD21" s="34"/>
      <c r="AE21" s="34"/>
    </row>
    <row r="22" spans="1:31" x14ac:dyDescent="0.3">
      <c r="A22" s="37"/>
      <c r="B22" s="2"/>
      <c r="C22" s="3"/>
      <c r="E22" s="59"/>
      <c r="F22" s="59"/>
      <c r="G22" s="59"/>
      <c r="H22" s="57">
        <f>H20*'Опись товаров'!$D$5</f>
        <v>0</v>
      </c>
      <c r="I22" s="57"/>
      <c r="J22" s="57"/>
      <c r="K22" s="57"/>
      <c r="L22" s="40"/>
      <c r="Y22" s="7">
        <f t="shared" si="0"/>
        <v>0</v>
      </c>
      <c r="Z22" s="36"/>
      <c r="AA22" s="34"/>
      <c r="AB22" s="34"/>
      <c r="AC22" s="34"/>
      <c r="AD22" s="34"/>
      <c r="AE22" s="34"/>
    </row>
    <row r="23" spans="1:31" x14ac:dyDescent="0.3">
      <c r="A23" s="37"/>
      <c r="B23" s="2"/>
      <c r="C23" s="3"/>
      <c r="E23" s="59"/>
      <c r="F23" s="59"/>
      <c r="G23" s="59"/>
      <c r="H23" s="57"/>
      <c r="I23" s="57"/>
      <c r="J23" s="57"/>
      <c r="K23" s="57"/>
      <c r="L23" s="40"/>
      <c r="Y23" s="7">
        <f t="shared" si="0"/>
        <v>0</v>
      </c>
      <c r="Z23" s="36"/>
      <c r="AA23" s="34"/>
      <c r="AB23" s="34"/>
      <c r="AC23" s="34"/>
      <c r="AD23" s="34"/>
      <c r="AE23" s="34"/>
    </row>
    <row r="24" spans="1:31" x14ac:dyDescent="0.3">
      <c r="A24" s="37"/>
      <c r="B24" s="2"/>
      <c r="C24" s="3"/>
      <c r="Y24" s="7">
        <f t="shared" si="0"/>
        <v>0</v>
      </c>
      <c r="Z24" s="34"/>
      <c r="AA24" s="34"/>
      <c r="AB24" s="34"/>
      <c r="AC24" s="34"/>
      <c r="AD24" s="34"/>
      <c r="AE24" s="34"/>
    </row>
    <row r="25" spans="1:31" x14ac:dyDescent="0.3">
      <c r="A25" s="37"/>
      <c r="B25" s="2"/>
      <c r="C25" s="3"/>
      <c r="E25" s="47" t="s">
        <v>63</v>
      </c>
      <c r="F25" s="58"/>
      <c r="G25" s="58"/>
      <c r="H25" s="58"/>
      <c r="I25" s="58"/>
      <c r="J25" s="58"/>
      <c r="K25" s="48"/>
      <c r="L25" s="48"/>
      <c r="Y25" s="7">
        <f t="shared" si="0"/>
        <v>0</v>
      </c>
      <c r="Z25" s="34"/>
      <c r="AA25" s="34"/>
      <c r="AB25" s="34"/>
      <c r="AC25" s="34"/>
      <c r="AD25" s="34"/>
      <c r="AE25" s="34"/>
    </row>
    <row r="26" spans="1:31" x14ac:dyDescent="0.3">
      <c r="A26" s="37"/>
      <c r="B26" s="2"/>
      <c r="C26" s="3"/>
      <c r="E26" s="58"/>
      <c r="F26" s="58"/>
      <c r="G26" s="58"/>
      <c r="H26" s="58"/>
      <c r="I26" s="58"/>
      <c r="J26" s="58"/>
      <c r="K26" s="48"/>
      <c r="L26" s="48"/>
      <c r="Y26" s="7">
        <f t="shared" si="0"/>
        <v>0</v>
      </c>
      <c r="AE26" s="34"/>
    </row>
    <row r="27" spans="1:31" ht="15" customHeight="1" x14ac:dyDescent="0.3">
      <c r="A27" s="37"/>
      <c r="B27" s="2"/>
      <c r="C27" s="3"/>
      <c r="E27" s="44" t="s">
        <v>64</v>
      </c>
      <c r="F27" s="45"/>
      <c r="G27" s="45"/>
      <c r="H27" s="45"/>
      <c r="I27" s="45"/>
      <c r="J27" s="45"/>
      <c r="K27" s="45"/>
      <c r="L27" s="45"/>
      <c r="W27" s="6"/>
      <c r="Y27" s="7">
        <f t="shared" si="0"/>
        <v>0</v>
      </c>
      <c r="AE27" s="34"/>
    </row>
    <row r="28" spans="1:31" ht="15" customHeight="1" x14ac:dyDescent="0.3">
      <c r="A28" s="37"/>
      <c r="B28" s="2"/>
      <c r="C28" s="3"/>
      <c r="E28" s="46"/>
      <c r="F28" s="46"/>
      <c r="G28" s="46"/>
      <c r="H28" s="46"/>
      <c r="I28" s="46"/>
      <c r="J28" s="46"/>
      <c r="K28" s="46"/>
      <c r="L28" s="46"/>
      <c r="W28" s="6"/>
      <c r="Y28" s="7">
        <f t="shared" si="0"/>
        <v>0</v>
      </c>
      <c r="AE28" s="34"/>
    </row>
    <row r="29" spans="1:31" ht="15" customHeight="1" x14ac:dyDescent="0.3">
      <c r="A29" s="37"/>
      <c r="B29" s="2"/>
      <c r="C29" s="3"/>
      <c r="E29" s="46"/>
      <c r="F29" s="46"/>
      <c r="G29" s="46"/>
      <c r="H29" s="46"/>
      <c r="I29" s="46"/>
      <c r="J29" s="46"/>
      <c r="K29" s="46"/>
      <c r="L29" s="46"/>
      <c r="W29" s="6"/>
      <c r="Y29" s="7">
        <f t="shared" si="0"/>
        <v>0</v>
      </c>
      <c r="AE29" s="34"/>
    </row>
    <row r="30" spans="1:31" x14ac:dyDescent="0.3">
      <c r="A30" s="37"/>
      <c r="B30" s="2"/>
      <c r="C30" s="3"/>
      <c r="E30" s="32"/>
      <c r="F30" s="32"/>
      <c r="G30" s="32"/>
      <c r="H30" s="32"/>
      <c r="I30" s="32"/>
      <c r="J30" s="32"/>
      <c r="K30" s="32"/>
      <c r="L30" s="32"/>
      <c r="W30" s="6"/>
      <c r="Y30" s="7">
        <f t="shared" si="0"/>
        <v>0</v>
      </c>
      <c r="AE30" s="34"/>
    </row>
    <row r="31" spans="1:31" x14ac:dyDescent="0.3">
      <c r="A31" s="37"/>
      <c r="B31" s="2"/>
      <c r="C31" s="3"/>
      <c r="E31" s="32"/>
      <c r="F31" s="32"/>
      <c r="G31" s="32"/>
      <c r="H31" s="32"/>
      <c r="I31" s="32"/>
      <c r="J31" s="32"/>
      <c r="K31" s="32"/>
      <c r="L31" s="32"/>
      <c r="W31" s="6"/>
      <c r="Y31" s="7">
        <f t="shared" si="0"/>
        <v>0</v>
      </c>
      <c r="AE31" s="34"/>
    </row>
    <row r="32" spans="1:31" x14ac:dyDescent="0.3">
      <c r="A32" s="37"/>
      <c r="B32" s="2"/>
      <c r="C32" s="3"/>
      <c r="E32" s="32"/>
      <c r="F32" s="32"/>
      <c r="G32" s="32"/>
      <c r="H32" s="32"/>
      <c r="I32" s="32"/>
      <c r="J32" s="32"/>
      <c r="K32" s="32"/>
      <c r="L32" s="32"/>
      <c r="W32" s="6"/>
      <c r="Y32" s="7">
        <f t="shared" si="0"/>
        <v>0</v>
      </c>
      <c r="AE32" s="34"/>
    </row>
    <row r="33" spans="1:31" x14ac:dyDescent="0.3">
      <c r="A33" s="37"/>
      <c r="B33" s="2"/>
      <c r="C33" s="3"/>
      <c r="E33" s="32"/>
      <c r="F33" s="32"/>
      <c r="G33" s="32"/>
      <c r="H33" s="32"/>
      <c r="I33" s="32"/>
      <c r="J33" s="32"/>
      <c r="K33" s="32"/>
      <c r="L33" s="32"/>
      <c r="W33" s="6"/>
      <c r="Y33" s="7">
        <f t="shared" si="0"/>
        <v>0</v>
      </c>
      <c r="AE33" s="34"/>
    </row>
    <row r="34" spans="1:31" x14ac:dyDescent="0.3">
      <c r="A34" s="37"/>
      <c r="B34" s="2"/>
      <c r="C34" s="3"/>
      <c r="E34" s="32"/>
      <c r="F34" s="32"/>
      <c r="G34" s="32"/>
      <c r="H34" s="32"/>
      <c r="I34" s="32"/>
      <c r="J34" s="32"/>
      <c r="K34" s="32"/>
      <c r="L34" s="32"/>
      <c r="W34" s="6"/>
      <c r="Y34" s="7">
        <f t="shared" si="0"/>
        <v>0</v>
      </c>
      <c r="AE34" s="34"/>
    </row>
    <row r="35" spans="1:31" x14ac:dyDescent="0.3">
      <c r="A35" s="37"/>
      <c r="B35" s="2"/>
      <c r="C35" s="3"/>
      <c r="E35" s="32"/>
      <c r="F35" s="32"/>
      <c r="G35" s="32"/>
      <c r="H35" s="32"/>
      <c r="I35" s="32"/>
      <c r="J35" s="32"/>
      <c r="K35" s="32"/>
      <c r="L35" s="32"/>
      <c r="W35" s="6"/>
      <c r="Y35" s="7">
        <f t="shared" si="0"/>
        <v>0</v>
      </c>
      <c r="AE35" s="34"/>
    </row>
    <row r="36" spans="1:31" x14ac:dyDescent="0.3">
      <c r="A36" s="37"/>
      <c r="B36" s="2"/>
      <c r="C36" s="3"/>
      <c r="E36" s="32"/>
      <c r="F36" s="32"/>
      <c r="G36" s="32"/>
      <c r="H36" s="32"/>
      <c r="I36" s="32"/>
      <c r="J36" s="32"/>
      <c r="K36" s="32"/>
      <c r="L36" s="32"/>
      <c r="W36" s="6"/>
      <c r="Y36" s="7">
        <f t="shared" si="0"/>
        <v>0</v>
      </c>
      <c r="AE36" s="34"/>
    </row>
    <row r="37" spans="1:31" x14ac:dyDescent="0.3">
      <c r="A37" s="37"/>
      <c r="B37" s="2"/>
      <c r="C37" s="3"/>
      <c r="E37" s="32"/>
      <c r="F37" s="32"/>
      <c r="G37" s="32"/>
      <c r="H37" s="32"/>
      <c r="I37" s="32"/>
      <c r="J37" s="32"/>
      <c r="K37" s="32"/>
      <c r="L37" s="32"/>
      <c r="W37" s="6"/>
      <c r="Y37" s="7">
        <f t="shared" si="0"/>
        <v>0</v>
      </c>
      <c r="AE37" s="34"/>
    </row>
    <row r="38" spans="1:31" x14ac:dyDescent="0.3">
      <c r="A38" s="37"/>
      <c r="B38" s="2"/>
      <c r="C38" s="3"/>
      <c r="E38" s="32"/>
      <c r="F38" s="32"/>
      <c r="G38" s="32"/>
      <c r="H38" s="32"/>
      <c r="I38" s="32"/>
      <c r="J38" s="32"/>
      <c r="K38" s="32"/>
      <c r="L38" s="32"/>
      <c r="W38" s="6"/>
      <c r="Y38" s="7">
        <f t="shared" si="0"/>
        <v>0</v>
      </c>
      <c r="AE38" s="34"/>
    </row>
    <row r="39" spans="1:31" x14ac:dyDescent="0.3">
      <c r="A39" s="37"/>
      <c r="B39" s="2"/>
      <c r="C39" s="3"/>
      <c r="E39" s="32"/>
      <c r="F39" s="32"/>
      <c r="G39" s="32"/>
      <c r="H39" s="32"/>
      <c r="I39" s="32"/>
      <c r="J39" s="32"/>
      <c r="K39" s="32"/>
      <c r="L39" s="32"/>
      <c r="W39" s="6"/>
      <c r="Y39" s="7">
        <f t="shared" si="0"/>
        <v>0</v>
      </c>
      <c r="AE39" s="34"/>
    </row>
    <row r="40" spans="1:31" x14ac:dyDescent="0.3">
      <c r="A40" s="37"/>
      <c r="B40" s="2"/>
      <c r="C40" s="3"/>
      <c r="E40" s="32"/>
      <c r="F40" s="32"/>
      <c r="G40" s="32"/>
      <c r="H40" s="32"/>
      <c r="I40" s="32"/>
      <c r="J40" s="32"/>
      <c r="K40" s="32"/>
      <c r="L40" s="32"/>
      <c r="W40" s="6"/>
      <c r="Y40" s="7">
        <f t="shared" si="0"/>
        <v>0</v>
      </c>
      <c r="AE40" s="34"/>
    </row>
    <row r="41" spans="1:31" x14ac:dyDescent="0.3">
      <c r="A41" s="37"/>
      <c r="B41" s="2"/>
      <c r="C41" s="3"/>
      <c r="E41" s="32"/>
      <c r="F41" s="32"/>
      <c r="G41" s="32"/>
      <c r="H41" s="32"/>
      <c r="I41" s="32"/>
      <c r="J41" s="32"/>
      <c r="K41" s="32"/>
      <c r="L41" s="32"/>
      <c r="W41" s="6"/>
      <c r="Y41" s="7">
        <f t="shared" si="0"/>
        <v>0</v>
      </c>
      <c r="AE41" s="34"/>
    </row>
    <row r="42" spans="1:31" x14ac:dyDescent="0.3">
      <c r="A42" s="37"/>
      <c r="B42" s="2"/>
      <c r="C42" s="3"/>
      <c r="E42" s="32"/>
      <c r="F42" s="32"/>
      <c r="G42" s="32"/>
      <c r="H42" s="32"/>
      <c r="I42" s="32"/>
      <c r="J42" s="32"/>
      <c r="K42" s="32"/>
      <c r="L42" s="32"/>
      <c r="Y42" s="7">
        <f t="shared" si="0"/>
        <v>0</v>
      </c>
      <c r="AE42" s="34"/>
    </row>
    <row r="43" spans="1:31" x14ac:dyDescent="0.3">
      <c r="A43" s="37"/>
      <c r="B43" s="2"/>
      <c r="C43" s="3"/>
      <c r="E43" s="32"/>
      <c r="F43" s="32"/>
      <c r="G43" s="32"/>
      <c r="H43" s="32"/>
      <c r="I43" s="32"/>
      <c r="J43" s="32"/>
      <c r="K43" s="32"/>
      <c r="L43" s="32"/>
      <c r="Y43" s="7">
        <f t="shared" si="0"/>
        <v>0</v>
      </c>
      <c r="AE43" s="34"/>
    </row>
    <row r="44" spans="1:31" x14ac:dyDescent="0.3">
      <c r="A44" s="37"/>
      <c r="B44" s="2"/>
      <c r="C44" s="3"/>
      <c r="E44" s="32"/>
      <c r="F44" s="32"/>
      <c r="G44" s="32"/>
      <c r="H44" s="32"/>
      <c r="I44" s="32"/>
      <c r="J44" s="32"/>
      <c r="K44" s="32"/>
      <c r="L44" s="32"/>
      <c r="Y44" s="7">
        <f t="shared" si="0"/>
        <v>0</v>
      </c>
      <c r="AE44" s="34"/>
    </row>
    <row r="45" spans="1:31" x14ac:dyDescent="0.3">
      <c r="A45" s="37"/>
      <c r="B45" s="2"/>
      <c r="C45" s="3"/>
      <c r="E45" s="32"/>
      <c r="F45" s="32"/>
      <c r="G45" s="32"/>
      <c r="H45" s="32"/>
      <c r="I45" s="32"/>
      <c r="J45" s="32"/>
      <c r="K45" s="32"/>
      <c r="L45" s="32"/>
      <c r="Y45" s="7">
        <f t="shared" si="0"/>
        <v>0</v>
      </c>
      <c r="AE45" s="34"/>
    </row>
    <row r="46" spans="1:31" x14ac:dyDescent="0.3">
      <c r="A46" s="37"/>
      <c r="B46" s="2"/>
      <c r="C46" s="3"/>
      <c r="E46" s="32"/>
      <c r="F46" s="32"/>
      <c r="G46" s="32"/>
      <c r="H46" s="32"/>
      <c r="I46" s="32"/>
      <c r="J46" s="32"/>
      <c r="K46" s="32"/>
      <c r="L46" s="32"/>
      <c r="Y46" s="7">
        <f t="shared" si="0"/>
        <v>0</v>
      </c>
      <c r="AE46" s="34"/>
    </row>
    <row r="47" spans="1:31" x14ac:dyDescent="0.3">
      <c r="A47" s="37"/>
      <c r="B47" s="2"/>
      <c r="C47" s="3"/>
      <c r="E47" s="43"/>
      <c r="F47" s="43"/>
      <c r="G47" s="43"/>
      <c r="H47" s="43"/>
      <c r="I47" s="43"/>
      <c r="J47" s="43"/>
      <c r="Y47" s="7">
        <f t="shared" si="0"/>
        <v>0</v>
      </c>
      <c r="AE47" s="34"/>
    </row>
    <row r="48" spans="1:31" x14ac:dyDescent="0.3">
      <c r="A48" s="37"/>
      <c r="B48" s="2"/>
      <c r="C48" s="3"/>
      <c r="Y48" s="7">
        <f t="shared" si="0"/>
        <v>0</v>
      </c>
      <c r="AE48" s="34"/>
    </row>
    <row r="49" spans="1:31" x14ac:dyDescent="0.3">
      <c r="A49" s="37"/>
      <c r="B49" s="2"/>
      <c r="C49" s="3"/>
      <c r="Y49" s="7">
        <f t="shared" si="0"/>
        <v>0</v>
      </c>
      <c r="AE49" s="34"/>
    </row>
    <row r="50" spans="1:31" x14ac:dyDescent="0.3">
      <c r="A50" s="37"/>
      <c r="B50" s="2"/>
      <c r="C50" s="3"/>
      <c r="Y50" s="7">
        <f t="shared" si="0"/>
        <v>0</v>
      </c>
    </row>
    <row r="51" spans="1:31" x14ac:dyDescent="0.3">
      <c r="A51" s="37"/>
      <c r="B51" s="2"/>
      <c r="C51" s="3"/>
      <c r="Y51" s="7">
        <f t="shared" si="0"/>
        <v>0</v>
      </c>
    </row>
    <row r="52" spans="1:31" x14ac:dyDescent="0.3">
      <c r="A52" s="37"/>
      <c r="B52" s="2"/>
      <c r="C52" s="3"/>
      <c r="Y52" s="7">
        <f t="shared" si="0"/>
        <v>0</v>
      </c>
    </row>
    <row r="53" spans="1:31" x14ac:dyDescent="0.3">
      <c r="A53" s="37"/>
      <c r="B53" s="2"/>
      <c r="C53" s="3"/>
      <c r="Y53" s="7">
        <f t="shared" si="0"/>
        <v>0</v>
      </c>
    </row>
    <row r="54" spans="1:31" x14ac:dyDescent="0.3">
      <c r="A54" s="37"/>
      <c r="B54" s="2"/>
      <c r="C54" s="3"/>
      <c r="Y54" s="7">
        <f t="shared" si="0"/>
        <v>0</v>
      </c>
    </row>
    <row r="55" spans="1:31" x14ac:dyDescent="0.3">
      <c r="A55" s="37"/>
      <c r="B55" s="2"/>
      <c r="C55" s="3"/>
      <c r="Y55" s="7">
        <f t="shared" si="0"/>
        <v>0</v>
      </c>
    </row>
    <row r="56" spans="1:31" x14ac:dyDescent="0.3">
      <c r="A56" s="37"/>
      <c r="B56" s="2"/>
      <c r="C56" s="3"/>
      <c r="Y56" s="7">
        <f t="shared" si="0"/>
        <v>0</v>
      </c>
    </row>
    <row r="57" spans="1:31" x14ac:dyDescent="0.3">
      <c r="A57" s="37"/>
      <c r="B57" s="2"/>
      <c r="C57" s="3"/>
      <c r="Y57" s="7">
        <f t="shared" si="0"/>
        <v>0</v>
      </c>
    </row>
    <row r="58" spans="1:31" x14ac:dyDescent="0.3">
      <c r="A58" s="37"/>
      <c r="B58" s="2"/>
      <c r="C58" s="3"/>
      <c r="Y58" s="7">
        <f t="shared" si="0"/>
        <v>0</v>
      </c>
    </row>
    <row r="59" spans="1:31" x14ac:dyDescent="0.3">
      <c r="A59" s="37"/>
      <c r="B59" s="2"/>
      <c r="C59" s="3"/>
      <c r="Y59" s="7">
        <f t="shared" si="0"/>
        <v>0</v>
      </c>
    </row>
    <row r="60" spans="1:31" x14ac:dyDescent="0.3">
      <c r="A60" s="37"/>
      <c r="B60" s="2"/>
      <c r="C60" s="3"/>
      <c r="Y60" s="7">
        <f t="shared" si="0"/>
        <v>0</v>
      </c>
    </row>
    <row r="61" spans="1:31" x14ac:dyDescent="0.3">
      <c r="A61" s="37"/>
      <c r="B61" s="2"/>
      <c r="C61" s="3"/>
      <c r="Y61" s="7">
        <f t="shared" si="0"/>
        <v>0</v>
      </c>
    </row>
    <row r="62" spans="1:31" x14ac:dyDescent="0.3">
      <c r="A62" s="37"/>
      <c r="B62" s="2"/>
      <c r="C62" s="3"/>
      <c r="Y62" s="7">
        <f t="shared" si="0"/>
        <v>0</v>
      </c>
    </row>
    <row r="63" spans="1:31" x14ac:dyDescent="0.3">
      <c r="A63" s="37"/>
      <c r="B63" s="2"/>
      <c r="C63" s="3"/>
      <c r="Y63" s="7">
        <f t="shared" si="0"/>
        <v>0</v>
      </c>
    </row>
    <row r="64" spans="1:31" x14ac:dyDescent="0.3">
      <c r="A64" s="37"/>
      <c r="B64" s="2"/>
      <c r="C64" s="3"/>
      <c r="Y64" s="7">
        <f t="shared" si="0"/>
        <v>0</v>
      </c>
    </row>
    <row r="65" spans="1:25" x14ac:dyDescent="0.3">
      <c r="A65" s="37"/>
      <c r="B65" s="2"/>
      <c r="C65" s="3"/>
      <c r="Y65" s="7">
        <f t="shared" si="0"/>
        <v>0</v>
      </c>
    </row>
    <row r="66" spans="1:25" x14ac:dyDescent="0.3">
      <c r="A66" s="37"/>
      <c r="B66" s="2"/>
      <c r="C66" s="3"/>
      <c r="Y66" s="7">
        <f t="shared" si="0"/>
        <v>0</v>
      </c>
    </row>
    <row r="67" spans="1:25" x14ac:dyDescent="0.3">
      <c r="A67" s="37"/>
      <c r="B67" s="2"/>
      <c r="C67" s="3"/>
      <c r="Y67" s="7">
        <f t="shared" si="0"/>
        <v>0</v>
      </c>
    </row>
    <row r="68" spans="1:25" x14ac:dyDescent="0.3">
      <c r="A68" s="37"/>
      <c r="B68" s="2"/>
      <c r="C68" s="3"/>
      <c r="Y68" s="7">
        <f t="shared" si="0"/>
        <v>0</v>
      </c>
    </row>
    <row r="69" spans="1:25" x14ac:dyDescent="0.3">
      <c r="A69" s="37"/>
      <c r="B69" s="2"/>
      <c r="C69" s="3"/>
      <c r="Y69" s="7">
        <f t="shared" ref="Y69:Y132" si="1">IF(C69&gt;0,1,0)</f>
        <v>0</v>
      </c>
    </row>
    <row r="70" spans="1:25" x14ac:dyDescent="0.3">
      <c r="A70" s="37"/>
      <c r="B70" s="2"/>
      <c r="C70" s="3"/>
      <c r="Y70" s="7">
        <f t="shared" si="1"/>
        <v>0</v>
      </c>
    </row>
    <row r="71" spans="1:25" x14ac:dyDescent="0.3">
      <c r="A71" s="37"/>
      <c r="B71" s="2"/>
      <c r="C71" s="3"/>
      <c r="Y71" s="7">
        <f t="shared" si="1"/>
        <v>0</v>
      </c>
    </row>
    <row r="72" spans="1:25" x14ac:dyDescent="0.3">
      <c r="A72" s="37"/>
      <c r="B72" s="2"/>
      <c r="C72" s="3"/>
      <c r="Y72" s="7">
        <f t="shared" si="1"/>
        <v>0</v>
      </c>
    </row>
    <row r="73" spans="1:25" x14ac:dyDescent="0.3">
      <c r="A73" s="37"/>
      <c r="B73" s="2"/>
      <c r="C73" s="3"/>
      <c r="Y73" s="7">
        <f t="shared" si="1"/>
        <v>0</v>
      </c>
    </row>
    <row r="74" spans="1:25" x14ac:dyDescent="0.3">
      <c r="A74" s="37"/>
      <c r="B74" s="2"/>
      <c r="C74" s="3"/>
      <c r="Y74" s="7">
        <f t="shared" si="1"/>
        <v>0</v>
      </c>
    </row>
    <row r="75" spans="1:25" x14ac:dyDescent="0.3">
      <c r="A75" s="37"/>
      <c r="B75" s="2"/>
      <c r="C75" s="3"/>
      <c r="Y75" s="7">
        <f t="shared" si="1"/>
        <v>0</v>
      </c>
    </row>
    <row r="76" spans="1:25" x14ac:dyDescent="0.3">
      <c r="A76" s="37"/>
      <c r="B76" s="2"/>
      <c r="C76" s="3"/>
      <c r="Y76" s="7">
        <f t="shared" si="1"/>
        <v>0</v>
      </c>
    </row>
    <row r="77" spans="1:25" x14ac:dyDescent="0.3">
      <c r="A77" s="37"/>
      <c r="B77" s="2"/>
      <c r="C77" s="3"/>
      <c r="Y77" s="7">
        <f t="shared" si="1"/>
        <v>0</v>
      </c>
    </row>
    <row r="78" spans="1:25" x14ac:dyDescent="0.3">
      <c r="A78" s="37"/>
      <c r="B78" s="2"/>
      <c r="C78" s="3"/>
      <c r="Y78" s="7">
        <f t="shared" si="1"/>
        <v>0</v>
      </c>
    </row>
    <row r="79" spans="1:25" x14ac:dyDescent="0.3">
      <c r="A79" s="37"/>
      <c r="B79" s="2"/>
      <c r="C79" s="3"/>
      <c r="Y79" s="7">
        <f t="shared" si="1"/>
        <v>0</v>
      </c>
    </row>
    <row r="80" spans="1:25" x14ac:dyDescent="0.3">
      <c r="A80" s="37"/>
      <c r="B80" s="2"/>
      <c r="C80" s="3"/>
      <c r="Y80" s="7">
        <f t="shared" si="1"/>
        <v>0</v>
      </c>
    </row>
    <row r="81" spans="1:25" x14ac:dyDescent="0.3">
      <c r="A81" s="37"/>
      <c r="B81" s="2"/>
      <c r="C81" s="3"/>
      <c r="Y81" s="7">
        <f t="shared" si="1"/>
        <v>0</v>
      </c>
    </row>
    <row r="82" spans="1:25" x14ac:dyDescent="0.3">
      <c r="A82" s="37"/>
      <c r="B82" s="2"/>
      <c r="C82" s="3"/>
      <c r="Y82" s="7">
        <f t="shared" si="1"/>
        <v>0</v>
      </c>
    </row>
    <row r="83" spans="1:25" x14ac:dyDescent="0.3">
      <c r="A83" s="37"/>
      <c r="B83" s="2"/>
      <c r="C83" s="3"/>
      <c r="Y83" s="7">
        <f t="shared" si="1"/>
        <v>0</v>
      </c>
    </row>
    <row r="84" spans="1:25" x14ac:dyDescent="0.3">
      <c r="A84" s="37"/>
      <c r="B84" s="2"/>
      <c r="C84" s="3"/>
      <c r="Y84" s="7">
        <f t="shared" si="1"/>
        <v>0</v>
      </c>
    </row>
    <row r="85" spans="1:25" x14ac:dyDescent="0.3">
      <c r="A85" s="37"/>
      <c r="B85" s="2"/>
      <c r="C85" s="3"/>
      <c r="Y85" s="7">
        <f t="shared" si="1"/>
        <v>0</v>
      </c>
    </row>
    <row r="86" spans="1:25" x14ac:dyDescent="0.3">
      <c r="A86" s="37"/>
      <c r="B86" s="2"/>
      <c r="C86" s="3"/>
      <c r="Y86" s="7">
        <f t="shared" si="1"/>
        <v>0</v>
      </c>
    </row>
    <row r="87" spans="1:25" x14ac:dyDescent="0.3">
      <c r="A87" s="37"/>
      <c r="B87" s="2"/>
      <c r="C87" s="3"/>
      <c r="Y87" s="7">
        <f t="shared" si="1"/>
        <v>0</v>
      </c>
    </row>
    <row r="88" spans="1:25" x14ac:dyDescent="0.3">
      <c r="A88" s="37"/>
      <c r="B88" s="2"/>
      <c r="C88" s="3"/>
      <c r="Y88" s="7">
        <f t="shared" si="1"/>
        <v>0</v>
      </c>
    </row>
    <row r="89" spans="1:25" x14ac:dyDescent="0.3">
      <c r="A89" s="37"/>
      <c r="B89" s="2"/>
      <c r="C89" s="3"/>
      <c r="Y89" s="7">
        <f t="shared" si="1"/>
        <v>0</v>
      </c>
    </row>
    <row r="90" spans="1:25" x14ac:dyDescent="0.3">
      <c r="A90" s="37"/>
      <c r="B90" s="2"/>
      <c r="C90" s="3"/>
      <c r="Y90" s="7">
        <f t="shared" si="1"/>
        <v>0</v>
      </c>
    </row>
    <row r="91" spans="1:25" x14ac:dyDescent="0.3">
      <c r="A91" s="37"/>
      <c r="B91" s="2"/>
      <c r="C91" s="3"/>
      <c r="Y91" s="7">
        <f t="shared" si="1"/>
        <v>0</v>
      </c>
    </row>
    <row r="92" spans="1:25" x14ac:dyDescent="0.3">
      <c r="A92" s="37"/>
      <c r="B92" s="2"/>
      <c r="C92" s="3"/>
      <c r="Y92" s="7">
        <f t="shared" si="1"/>
        <v>0</v>
      </c>
    </row>
    <row r="93" spans="1:25" x14ac:dyDescent="0.3">
      <c r="A93" s="37"/>
      <c r="B93" s="2"/>
      <c r="C93" s="3"/>
      <c r="Y93" s="7">
        <f t="shared" si="1"/>
        <v>0</v>
      </c>
    </row>
    <row r="94" spans="1:25" x14ac:dyDescent="0.3">
      <c r="A94" s="37"/>
      <c r="B94" s="2"/>
      <c r="C94" s="3"/>
      <c r="Y94" s="7">
        <f t="shared" si="1"/>
        <v>0</v>
      </c>
    </row>
    <row r="95" spans="1:25" x14ac:dyDescent="0.3">
      <c r="A95" s="37"/>
      <c r="B95" s="2"/>
      <c r="C95" s="3"/>
      <c r="Y95" s="7">
        <f t="shared" si="1"/>
        <v>0</v>
      </c>
    </row>
    <row r="96" spans="1:25" x14ac:dyDescent="0.3">
      <c r="A96" s="37"/>
      <c r="B96" s="2"/>
      <c r="C96" s="3"/>
      <c r="Y96" s="7">
        <f t="shared" si="1"/>
        <v>0</v>
      </c>
    </row>
    <row r="97" spans="1:25" x14ac:dyDescent="0.3">
      <c r="A97" s="37"/>
      <c r="B97" s="2"/>
      <c r="C97" s="3"/>
      <c r="Y97" s="7">
        <f t="shared" si="1"/>
        <v>0</v>
      </c>
    </row>
    <row r="98" spans="1:25" x14ac:dyDescent="0.3">
      <c r="A98" s="37"/>
      <c r="B98" s="2"/>
      <c r="C98" s="3"/>
      <c r="Y98" s="7">
        <f t="shared" si="1"/>
        <v>0</v>
      </c>
    </row>
    <row r="99" spans="1:25" x14ac:dyDescent="0.3">
      <c r="A99" s="37"/>
      <c r="B99" s="2"/>
      <c r="C99" s="3"/>
      <c r="Y99" s="7">
        <f t="shared" si="1"/>
        <v>0</v>
      </c>
    </row>
    <row r="100" spans="1:25" x14ac:dyDescent="0.3">
      <c r="A100" s="37"/>
      <c r="B100" s="2"/>
      <c r="C100" s="3"/>
      <c r="Y100" s="7">
        <f t="shared" si="1"/>
        <v>0</v>
      </c>
    </row>
    <row r="101" spans="1:25" x14ac:dyDescent="0.3">
      <c r="A101" s="37"/>
      <c r="B101" s="2"/>
      <c r="C101" s="3"/>
      <c r="Y101" s="7">
        <f t="shared" si="1"/>
        <v>0</v>
      </c>
    </row>
    <row r="102" spans="1:25" x14ac:dyDescent="0.3">
      <c r="A102" s="37"/>
      <c r="B102" s="2"/>
      <c r="C102" s="3"/>
      <c r="Y102" s="7">
        <f t="shared" si="1"/>
        <v>0</v>
      </c>
    </row>
    <row r="103" spans="1:25" x14ac:dyDescent="0.3">
      <c r="A103" s="37"/>
      <c r="B103" s="2"/>
      <c r="C103" s="3"/>
      <c r="Y103" s="7">
        <f t="shared" si="1"/>
        <v>0</v>
      </c>
    </row>
    <row r="104" spans="1:25" x14ac:dyDescent="0.3">
      <c r="A104" s="37"/>
      <c r="B104" s="2"/>
      <c r="C104" s="3"/>
      <c r="Y104" s="7">
        <f t="shared" si="1"/>
        <v>0</v>
      </c>
    </row>
    <row r="105" spans="1:25" x14ac:dyDescent="0.3">
      <c r="A105" s="37"/>
      <c r="B105" s="2"/>
      <c r="C105" s="3"/>
      <c r="Y105" s="7">
        <f t="shared" si="1"/>
        <v>0</v>
      </c>
    </row>
    <row r="106" spans="1:25" x14ac:dyDescent="0.3">
      <c r="A106" s="37"/>
      <c r="B106" s="2"/>
      <c r="C106" s="3"/>
      <c r="Y106" s="7">
        <f t="shared" si="1"/>
        <v>0</v>
      </c>
    </row>
    <row r="107" spans="1:25" x14ac:dyDescent="0.3">
      <c r="A107" s="37"/>
      <c r="B107" s="2"/>
      <c r="C107" s="3"/>
      <c r="Y107" s="7">
        <f t="shared" si="1"/>
        <v>0</v>
      </c>
    </row>
    <row r="108" spans="1:25" x14ac:dyDescent="0.3">
      <c r="A108" s="37"/>
      <c r="B108" s="2"/>
      <c r="C108" s="3"/>
      <c r="Y108" s="7">
        <f t="shared" si="1"/>
        <v>0</v>
      </c>
    </row>
    <row r="109" spans="1:25" x14ac:dyDescent="0.3">
      <c r="A109" s="37"/>
      <c r="B109" s="2"/>
      <c r="C109" s="3"/>
      <c r="Y109" s="7">
        <f t="shared" si="1"/>
        <v>0</v>
      </c>
    </row>
    <row r="110" spans="1:25" x14ac:dyDescent="0.3">
      <c r="A110" s="37"/>
      <c r="B110" s="2"/>
      <c r="C110" s="3"/>
      <c r="Y110" s="7">
        <f t="shared" si="1"/>
        <v>0</v>
      </c>
    </row>
    <row r="111" spans="1:25" x14ac:dyDescent="0.3">
      <c r="A111" s="37"/>
      <c r="B111" s="2"/>
      <c r="C111" s="3"/>
      <c r="Y111" s="7">
        <f t="shared" si="1"/>
        <v>0</v>
      </c>
    </row>
    <row r="112" spans="1:25" x14ac:dyDescent="0.3">
      <c r="A112" s="37"/>
      <c r="B112" s="2"/>
      <c r="C112" s="3"/>
      <c r="Y112" s="7">
        <f t="shared" si="1"/>
        <v>0</v>
      </c>
    </row>
    <row r="113" spans="1:25" x14ac:dyDescent="0.3">
      <c r="A113" s="37"/>
      <c r="B113" s="2"/>
      <c r="C113" s="3"/>
      <c r="Y113" s="7">
        <f t="shared" si="1"/>
        <v>0</v>
      </c>
    </row>
    <row r="114" spans="1:25" x14ac:dyDescent="0.3">
      <c r="A114" s="37"/>
      <c r="B114" s="2"/>
      <c r="C114" s="3"/>
      <c r="Y114" s="7">
        <f t="shared" si="1"/>
        <v>0</v>
      </c>
    </row>
    <row r="115" spans="1:25" x14ac:dyDescent="0.3">
      <c r="A115" s="37"/>
      <c r="B115" s="2"/>
      <c r="C115" s="3"/>
      <c r="Y115" s="7">
        <f t="shared" si="1"/>
        <v>0</v>
      </c>
    </row>
    <row r="116" spans="1:25" x14ac:dyDescent="0.3">
      <c r="A116" s="37"/>
      <c r="B116" s="2"/>
      <c r="C116" s="3"/>
      <c r="Y116" s="7">
        <f t="shared" si="1"/>
        <v>0</v>
      </c>
    </row>
    <row r="117" spans="1:25" x14ac:dyDescent="0.3">
      <c r="A117" s="37"/>
      <c r="B117" s="2"/>
      <c r="C117" s="3"/>
      <c r="Y117" s="7">
        <f t="shared" si="1"/>
        <v>0</v>
      </c>
    </row>
    <row r="118" spans="1:25" x14ac:dyDescent="0.3">
      <c r="A118" s="37"/>
      <c r="B118" s="2"/>
      <c r="C118" s="3"/>
      <c r="Y118" s="7">
        <f t="shared" si="1"/>
        <v>0</v>
      </c>
    </row>
    <row r="119" spans="1:25" x14ac:dyDescent="0.3">
      <c r="A119" s="37"/>
      <c r="B119" s="2"/>
      <c r="C119" s="3"/>
      <c r="Y119" s="7">
        <f t="shared" si="1"/>
        <v>0</v>
      </c>
    </row>
    <row r="120" spans="1:25" x14ac:dyDescent="0.3">
      <c r="A120" s="37"/>
      <c r="B120" s="2"/>
      <c r="C120" s="3"/>
      <c r="Y120" s="7">
        <f t="shared" si="1"/>
        <v>0</v>
      </c>
    </row>
    <row r="121" spans="1:25" x14ac:dyDescent="0.3">
      <c r="A121" s="37"/>
      <c r="B121" s="2"/>
      <c r="C121" s="3"/>
      <c r="Y121" s="7">
        <f t="shared" si="1"/>
        <v>0</v>
      </c>
    </row>
    <row r="122" spans="1:25" x14ac:dyDescent="0.3">
      <c r="A122" s="37"/>
      <c r="B122" s="2"/>
      <c r="C122" s="3"/>
      <c r="Y122" s="7">
        <f t="shared" si="1"/>
        <v>0</v>
      </c>
    </row>
    <row r="123" spans="1:25" x14ac:dyDescent="0.3">
      <c r="A123" s="37"/>
      <c r="B123" s="2"/>
      <c r="C123" s="3"/>
      <c r="Y123" s="7">
        <f t="shared" si="1"/>
        <v>0</v>
      </c>
    </row>
    <row r="124" spans="1:25" x14ac:dyDescent="0.3">
      <c r="A124" s="37"/>
      <c r="B124" s="2"/>
      <c r="C124" s="3"/>
      <c r="Y124" s="7">
        <f t="shared" si="1"/>
        <v>0</v>
      </c>
    </row>
    <row r="125" spans="1:25" x14ac:dyDescent="0.3">
      <c r="A125" s="37"/>
      <c r="B125" s="2"/>
      <c r="C125" s="3"/>
      <c r="Y125" s="7">
        <f t="shared" si="1"/>
        <v>0</v>
      </c>
    </row>
    <row r="126" spans="1:25" x14ac:dyDescent="0.3">
      <c r="A126" s="37"/>
      <c r="B126" s="2"/>
      <c r="C126" s="3"/>
      <c r="Y126" s="7">
        <f t="shared" si="1"/>
        <v>0</v>
      </c>
    </row>
    <row r="127" spans="1:25" x14ac:dyDescent="0.3">
      <c r="A127" s="37"/>
      <c r="B127" s="2"/>
      <c r="C127" s="3"/>
      <c r="Y127" s="7">
        <f t="shared" si="1"/>
        <v>0</v>
      </c>
    </row>
    <row r="128" spans="1:25" x14ac:dyDescent="0.3">
      <c r="A128" s="37"/>
      <c r="B128" s="2"/>
      <c r="C128" s="3"/>
      <c r="Y128" s="7">
        <f t="shared" si="1"/>
        <v>0</v>
      </c>
    </row>
    <row r="129" spans="1:25" x14ac:dyDescent="0.3">
      <c r="A129" s="37"/>
      <c r="B129" s="2"/>
      <c r="C129" s="3"/>
      <c r="Y129" s="7">
        <f t="shared" si="1"/>
        <v>0</v>
      </c>
    </row>
    <row r="130" spans="1:25" x14ac:dyDescent="0.3">
      <c r="A130" s="37"/>
      <c r="B130" s="2"/>
      <c r="C130" s="3"/>
      <c r="Y130" s="7">
        <f t="shared" si="1"/>
        <v>0</v>
      </c>
    </row>
    <row r="131" spans="1:25" x14ac:dyDescent="0.3">
      <c r="A131" s="37"/>
      <c r="B131" s="2"/>
      <c r="C131" s="3"/>
      <c r="Y131" s="7">
        <f t="shared" si="1"/>
        <v>0</v>
      </c>
    </row>
    <row r="132" spans="1:25" x14ac:dyDescent="0.3">
      <c r="A132" s="37"/>
      <c r="B132" s="2"/>
      <c r="C132" s="3"/>
      <c r="Y132" s="7">
        <f t="shared" si="1"/>
        <v>0</v>
      </c>
    </row>
    <row r="133" spans="1:25" x14ac:dyDescent="0.3">
      <c r="A133" s="37"/>
      <c r="B133" s="2"/>
      <c r="C133" s="3"/>
      <c r="Y133" s="7">
        <f t="shared" ref="Y133:Y196" si="2">IF(C133&gt;0,1,0)</f>
        <v>0</v>
      </c>
    </row>
    <row r="134" spans="1:25" x14ac:dyDescent="0.3">
      <c r="A134" s="37"/>
      <c r="B134" s="2"/>
      <c r="C134" s="3"/>
      <c r="Y134" s="7">
        <f t="shared" si="2"/>
        <v>0</v>
      </c>
    </row>
    <row r="135" spans="1:25" x14ac:dyDescent="0.3">
      <c r="A135" s="37"/>
      <c r="B135" s="2"/>
      <c r="C135" s="3"/>
      <c r="Y135" s="7">
        <f t="shared" si="2"/>
        <v>0</v>
      </c>
    </row>
    <row r="136" spans="1:25" x14ac:dyDescent="0.3">
      <c r="A136" s="37"/>
      <c r="B136" s="2"/>
      <c r="C136" s="3"/>
      <c r="Y136" s="7">
        <f t="shared" si="2"/>
        <v>0</v>
      </c>
    </row>
    <row r="137" spans="1:25" x14ac:dyDescent="0.3">
      <c r="A137" s="37"/>
      <c r="B137" s="2"/>
      <c r="C137" s="3"/>
      <c r="Y137" s="7">
        <f t="shared" si="2"/>
        <v>0</v>
      </c>
    </row>
    <row r="138" spans="1:25" x14ac:dyDescent="0.3">
      <c r="A138" s="37"/>
      <c r="B138" s="2"/>
      <c r="C138" s="3"/>
      <c r="Y138" s="7">
        <f t="shared" si="2"/>
        <v>0</v>
      </c>
    </row>
    <row r="139" spans="1:25" x14ac:dyDescent="0.3">
      <c r="A139" s="37"/>
      <c r="B139" s="2"/>
      <c r="C139" s="3"/>
      <c r="Y139" s="7">
        <f t="shared" si="2"/>
        <v>0</v>
      </c>
    </row>
    <row r="140" spans="1:25" x14ac:dyDescent="0.3">
      <c r="A140" s="37"/>
      <c r="B140" s="2"/>
      <c r="C140" s="3"/>
      <c r="Y140" s="7">
        <f t="shared" si="2"/>
        <v>0</v>
      </c>
    </row>
    <row r="141" spans="1:25" x14ac:dyDescent="0.3">
      <c r="A141" s="37"/>
      <c r="B141" s="2"/>
      <c r="C141" s="3"/>
      <c r="Y141" s="7">
        <f t="shared" si="2"/>
        <v>0</v>
      </c>
    </row>
    <row r="142" spans="1:25" x14ac:dyDescent="0.3">
      <c r="A142" s="37"/>
      <c r="B142" s="2"/>
      <c r="C142" s="3"/>
      <c r="Y142" s="7">
        <f t="shared" si="2"/>
        <v>0</v>
      </c>
    </row>
    <row r="143" spans="1:25" x14ac:dyDescent="0.3">
      <c r="A143" s="37"/>
      <c r="B143" s="2"/>
      <c r="C143" s="3"/>
      <c r="Y143" s="7">
        <f t="shared" si="2"/>
        <v>0</v>
      </c>
    </row>
    <row r="144" spans="1:25" x14ac:dyDescent="0.3">
      <c r="A144" s="37"/>
      <c r="B144" s="2"/>
      <c r="C144" s="3"/>
      <c r="Y144" s="7">
        <f t="shared" si="2"/>
        <v>0</v>
      </c>
    </row>
    <row r="145" spans="1:25" x14ac:dyDescent="0.3">
      <c r="A145" s="37"/>
      <c r="B145" s="2"/>
      <c r="C145" s="3"/>
      <c r="Y145" s="7">
        <f t="shared" si="2"/>
        <v>0</v>
      </c>
    </row>
    <row r="146" spans="1:25" x14ac:dyDescent="0.3">
      <c r="A146" s="37"/>
      <c r="B146" s="2"/>
      <c r="C146" s="3"/>
      <c r="Y146" s="7">
        <f t="shared" si="2"/>
        <v>0</v>
      </c>
    </row>
    <row r="147" spans="1:25" x14ac:dyDescent="0.3">
      <c r="A147" s="37"/>
      <c r="B147" s="2"/>
      <c r="C147" s="3"/>
      <c r="Y147" s="7">
        <f t="shared" si="2"/>
        <v>0</v>
      </c>
    </row>
    <row r="148" spans="1:25" x14ac:dyDescent="0.3">
      <c r="A148" s="37"/>
      <c r="B148" s="2"/>
      <c r="C148" s="3"/>
      <c r="Y148" s="7">
        <f t="shared" si="2"/>
        <v>0</v>
      </c>
    </row>
    <row r="149" spans="1:25" x14ac:dyDescent="0.3">
      <c r="A149" s="37"/>
      <c r="B149" s="2"/>
      <c r="C149" s="3"/>
      <c r="Y149" s="7">
        <f t="shared" si="2"/>
        <v>0</v>
      </c>
    </row>
    <row r="150" spans="1:25" x14ac:dyDescent="0.3">
      <c r="A150" s="38"/>
      <c r="B150" s="4"/>
      <c r="C150" s="3"/>
      <c r="Y150" s="7">
        <f t="shared" si="2"/>
        <v>0</v>
      </c>
    </row>
    <row r="151" spans="1:25" x14ac:dyDescent="0.3">
      <c r="Y151" s="7">
        <f t="shared" si="2"/>
        <v>0</v>
      </c>
    </row>
    <row r="152" spans="1:25" x14ac:dyDescent="0.3">
      <c r="Y152" s="7">
        <f t="shared" si="2"/>
        <v>0</v>
      </c>
    </row>
    <row r="153" spans="1:25" x14ac:dyDescent="0.3">
      <c r="Y153" s="7">
        <f t="shared" si="2"/>
        <v>0</v>
      </c>
    </row>
    <row r="154" spans="1:25" x14ac:dyDescent="0.3">
      <c r="Y154" s="7">
        <f t="shared" si="2"/>
        <v>0</v>
      </c>
    </row>
    <row r="155" spans="1:25" x14ac:dyDescent="0.3">
      <c r="Y155" s="7">
        <f t="shared" si="2"/>
        <v>0</v>
      </c>
    </row>
    <row r="156" spans="1:25" x14ac:dyDescent="0.3">
      <c r="Y156" s="7">
        <f t="shared" si="2"/>
        <v>0</v>
      </c>
    </row>
    <row r="157" spans="1:25" x14ac:dyDescent="0.3">
      <c r="Y157" s="7">
        <f t="shared" si="2"/>
        <v>0</v>
      </c>
    </row>
    <row r="158" spans="1:25" x14ac:dyDescent="0.3">
      <c r="Y158" s="7">
        <f t="shared" si="2"/>
        <v>0</v>
      </c>
    </row>
    <row r="159" spans="1:25" x14ac:dyDescent="0.3">
      <c r="Y159" s="7">
        <f t="shared" si="2"/>
        <v>0</v>
      </c>
    </row>
    <row r="160" spans="1:25" x14ac:dyDescent="0.3">
      <c r="Y160" s="7">
        <f t="shared" si="2"/>
        <v>0</v>
      </c>
    </row>
    <row r="161" spans="25:25" x14ac:dyDescent="0.3">
      <c r="Y161" s="7">
        <f t="shared" si="2"/>
        <v>0</v>
      </c>
    </row>
    <row r="162" spans="25:25" x14ac:dyDescent="0.3">
      <c r="Y162" s="7">
        <f t="shared" si="2"/>
        <v>0</v>
      </c>
    </row>
    <row r="163" spans="25:25" x14ac:dyDescent="0.3">
      <c r="Y163" s="7">
        <f t="shared" si="2"/>
        <v>0</v>
      </c>
    </row>
    <row r="164" spans="25:25" x14ac:dyDescent="0.3">
      <c r="Y164" s="7">
        <f t="shared" si="2"/>
        <v>0</v>
      </c>
    </row>
    <row r="165" spans="25:25" x14ac:dyDescent="0.3">
      <c r="Y165" s="7">
        <f t="shared" si="2"/>
        <v>0</v>
      </c>
    </row>
    <row r="166" spans="25:25" x14ac:dyDescent="0.3">
      <c r="Y166" s="7">
        <f t="shared" si="2"/>
        <v>0</v>
      </c>
    </row>
    <row r="167" spans="25:25" x14ac:dyDescent="0.3">
      <c r="Y167" s="7">
        <f t="shared" si="2"/>
        <v>0</v>
      </c>
    </row>
    <row r="168" spans="25:25" x14ac:dyDescent="0.3">
      <c r="Y168" s="7">
        <f t="shared" si="2"/>
        <v>0</v>
      </c>
    </row>
    <row r="169" spans="25:25" x14ac:dyDescent="0.3">
      <c r="Y169" s="7">
        <f t="shared" si="2"/>
        <v>0</v>
      </c>
    </row>
    <row r="170" spans="25:25" x14ac:dyDescent="0.3">
      <c r="Y170" s="7">
        <f t="shared" si="2"/>
        <v>0</v>
      </c>
    </row>
    <row r="171" spans="25:25" x14ac:dyDescent="0.3">
      <c r="Y171" s="7">
        <f t="shared" si="2"/>
        <v>0</v>
      </c>
    </row>
    <row r="172" spans="25:25" x14ac:dyDescent="0.3">
      <c r="Y172" s="7">
        <f t="shared" si="2"/>
        <v>0</v>
      </c>
    </row>
    <row r="173" spans="25:25" x14ac:dyDescent="0.3">
      <c r="Y173" s="7">
        <f t="shared" si="2"/>
        <v>0</v>
      </c>
    </row>
    <row r="174" spans="25:25" x14ac:dyDescent="0.3">
      <c r="Y174" s="7">
        <f t="shared" si="2"/>
        <v>0</v>
      </c>
    </row>
    <row r="175" spans="25:25" x14ac:dyDescent="0.3">
      <c r="Y175" s="7">
        <f t="shared" si="2"/>
        <v>0</v>
      </c>
    </row>
    <row r="176" spans="25:25" x14ac:dyDescent="0.3">
      <c r="Y176" s="7">
        <f t="shared" si="2"/>
        <v>0</v>
      </c>
    </row>
    <row r="177" spans="25:25" x14ac:dyDescent="0.3">
      <c r="Y177" s="7">
        <f t="shared" si="2"/>
        <v>0</v>
      </c>
    </row>
    <row r="178" spans="25:25" x14ac:dyDescent="0.3">
      <c r="Y178" s="7">
        <f t="shared" si="2"/>
        <v>0</v>
      </c>
    </row>
    <row r="179" spans="25:25" x14ac:dyDescent="0.3">
      <c r="Y179" s="7">
        <f t="shared" si="2"/>
        <v>0</v>
      </c>
    </row>
    <row r="180" spans="25:25" x14ac:dyDescent="0.3">
      <c r="Y180" s="7">
        <f t="shared" si="2"/>
        <v>0</v>
      </c>
    </row>
    <row r="181" spans="25:25" x14ac:dyDescent="0.3">
      <c r="Y181" s="7">
        <f t="shared" si="2"/>
        <v>0</v>
      </c>
    </row>
    <row r="182" spans="25:25" x14ac:dyDescent="0.3">
      <c r="Y182" s="7">
        <f t="shared" si="2"/>
        <v>0</v>
      </c>
    </row>
    <row r="183" spans="25:25" x14ac:dyDescent="0.3">
      <c r="Y183" s="7">
        <f t="shared" si="2"/>
        <v>0</v>
      </c>
    </row>
    <row r="184" spans="25:25" x14ac:dyDescent="0.3">
      <c r="Y184" s="7">
        <f t="shared" si="2"/>
        <v>0</v>
      </c>
    </row>
    <row r="185" spans="25:25" x14ac:dyDescent="0.3">
      <c r="Y185" s="7">
        <f t="shared" si="2"/>
        <v>0</v>
      </c>
    </row>
    <row r="186" spans="25:25" x14ac:dyDescent="0.3">
      <c r="Y186" s="7">
        <f t="shared" si="2"/>
        <v>0</v>
      </c>
    </row>
    <row r="187" spans="25:25" x14ac:dyDescent="0.3">
      <c r="Y187" s="7">
        <f t="shared" si="2"/>
        <v>0</v>
      </c>
    </row>
    <row r="188" spans="25:25" x14ac:dyDescent="0.3">
      <c r="Y188" s="7">
        <f t="shared" si="2"/>
        <v>0</v>
      </c>
    </row>
    <row r="189" spans="25:25" x14ac:dyDescent="0.3">
      <c r="Y189" s="7">
        <f t="shared" si="2"/>
        <v>0</v>
      </c>
    </row>
    <row r="190" spans="25:25" x14ac:dyDescent="0.3">
      <c r="Y190" s="7">
        <f t="shared" si="2"/>
        <v>0</v>
      </c>
    </row>
    <row r="191" spans="25:25" x14ac:dyDescent="0.3">
      <c r="Y191" s="7">
        <f t="shared" si="2"/>
        <v>0</v>
      </c>
    </row>
    <row r="192" spans="25:25" x14ac:dyDescent="0.3">
      <c r="Y192" s="7">
        <f t="shared" si="2"/>
        <v>0</v>
      </c>
    </row>
    <row r="193" spans="25:25" x14ac:dyDescent="0.3">
      <c r="Y193" s="7">
        <f t="shared" si="2"/>
        <v>0</v>
      </c>
    </row>
    <row r="194" spans="25:25" x14ac:dyDescent="0.3">
      <c r="Y194" s="7">
        <f t="shared" si="2"/>
        <v>0</v>
      </c>
    </row>
    <row r="195" spans="25:25" x14ac:dyDescent="0.3">
      <c r="Y195" s="7">
        <f t="shared" si="2"/>
        <v>0</v>
      </c>
    </row>
    <row r="196" spans="25:25" x14ac:dyDescent="0.3">
      <c r="Y196" s="7">
        <f t="shared" si="2"/>
        <v>0</v>
      </c>
    </row>
    <row r="197" spans="25:25" x14ac:dyDescent="0.3">
      <c r="Y197" s="7">
        <f t="shared" ref="Y197:Y260" si="3">IF(C197&gt;0,1,0)</f>
        <v>0</v>
      </c>
    </row>
    <row r="198" spans="25:25" x14ac:dyDescent="0.3">
      <c r="Y198" s="7">
        <f t="shared" si="3"/>
        <v>0</v>
      </c>
    </row>
    <row r="199" spans="25:25" x14ac:dyDescent="0.3">
      <c r="Y199" s="7">
        <f t="shared" si="3"/>
        <v>0</v>
      </c>
    </row>
    <row r="200" spans="25:25" x14ac:dyDescent="0.3">
      <c r="Y200" s="7">
        <f t="shared" si="3"/>
        <v>0</v>
      </c>
    </row>
    <row r="201" spans="25:25" x14ac:dyDescent="0.3">
      <c r="Y201" s="7">
        <f t="shared" si="3"/>
        <v>0</v>
      </c>
    </row>
    <row r="202" spans="25:25" x14ac:dyDescent="0.3">
      <c r="Y202" s="7">
        <f t="shared" si="3"/>
        <v>0</v>
      </c>
    </row>
    <row r="203" spans="25:25" x14ac:dyDescent="0.3">
      <c r="Y203" s="7">
        <f t="shared" si="3"/>
        <v>0</v>
      </c>
    </row>
    <row r="204" spans="25:25" x14ac:dyDescent="0.3">
      <c r="Y204" s="7">
        <f t="shared" si="3"/>
        <v>0</v>
      </c>
    </row>
    <row r="205" spans="25:25" x14ac:dyDescent="0.3">
      <c r="Y205" s="7">
        <f t="shared" si="3"/>
        <v>0</v>
      </c>
    </row>
    <row r="206" spans="25:25" x14ac:dyDescent="0.3">
      <c r="Y206" s="7">
        <f t="shared" si="3"/>
        <v>0</v>
      </c>
    </row>
    <row r="207" spans="25:25" x14ac:dyDescent="0.3">
      <c r="Y207" s="7">
        <f t="shared" si="3"/>
        <v>0</v>
      </c>
    </row>
    <row r="208" spans="25:25" x14ac:dyDescent="0.3">
      <c r="Y208" s="7">
        <f t="shared" si="3"/>
        <v>0</v>
      </c>
    </row>
    <row r="209" spans="25:25" x14ac:dyDescent="0.3">
      <c r="Y209" s="7">
        <f t="shared" si="3"/>
        <v>0</v>
      </c>
    </row>
    <row r="210" spans="25:25" x14ac:dyDescent="0.3">
      <c r="Y210" s="7">
        <f t="shared" si="3"/>
        <v>0</v>
      </c>
    </row>
    <row r="211" spans="25:25" x14ac:dyDescent="0.3">
      <c r="Y211" s="7">
        <f t="shared" si="3"/>
        <v>0</v>
      </c>
    </row>
    <row r="212" spans="25:25" x14ac:dyDescent="0.3">
      <c r="Y212" s="7">
        <f t="shared" si="3"/>
        <v>0</v>
      </c>
    </row>
    <row r="213" spans="25:25" x14ac:dyDescent="0.3">
      <c r="Y213" s="7">
        <f t="shared" si="3"/>
        <v>0</v>
      </c>
    </row>
    <row r="214" spans="25:25" x14ac:dyDescent="0.3">
      <c r="Y214" s="7">
        <f t="shared" si="3"/>
        <v>0</v>
      </c>
    </row>
    <row r="215" spans="25:25" x14ac:dyDescent="0.3">
      <c r="Y215" s="7">
        <f t="shared" si="3"/>
        <v>0</v>
      </c>
    </row>
    <row r="216" spans="25:25" x14ac:dyDescent="0.3">
      <c r="Y216" s="7">
        <f t="shared" si="3"/>
        <v>0</v>
      </c>
    </row>
    <row r="217" spans="25:25" x14ac:dyDescent="0.3">
      <c r="Y217" s="7">
        <f t="shared" si="3"/>
        <v>0</v>
      </c>
    </row>
    <row r="218" spans="25:25" x14ac:dyDescent="0.3">
      <c r="Y218" s="7">
        <f t="shared" si="3"/>
        <v>0</v>
      </c>
    </row>
    <row r="219" spans="25:25" x14ac:dyDescent="0.3">
      <c r="Y219" s="7">
        <f t="shared" si="3"/>
        <v>0</v>
      </c>
    </row>
    <row r="220" spans="25:25" x14ac:dyDescent="0.3">
      <c r="Y220" s="7">
        <f t="shared" si="3"/>
        <v>0</v>
      </c>
    </row>
    <row r="221" spans="25:25" x14ac:dyDescent="0.3">
      <c r="Y221" s="7">
        <f t="shared" si="3"/>
        <v>0</v>
      </c>
    </row>
    <row r="222" spans="25:25" x14ac:dyDescent="0.3">
      <c r="Y222" s="7">
        <f t="shared" si="3"/>
        <v>0</v>
      </c>
    </row>
    <row r="223" spans="25:25" x14ac:dyDescent="0.3">
      <c r="Y223" s="7">
        <f t="shared" si="3"/>
        <v>0</v>
      </c>
    </row>
    <row r="224" spans="25:25" x14ac:dyDescent="0.3">
      <c r="Y224" s="7">
        <f t="shared" si="3"/>
        <v>0</v>
      </c>
    </row>
    <row r="225" spans="25:25" x14ac:dyDescent="0.3">
      <c r="Y225" s="7">
        <f t="shared" si="3"/>
        <v>0</v>
      </c>
    </row>
    <row r="226" spans="25:25" x14ac:dyDescent="0.3">
      <c r="Y226" s="7">
        <f t="shared" si="3"/>
        <v>0</v>
      </c>
    </row>
    <row r="227" spans="25:25" x14ac:dyDescent="0.3">
      <c r="Y227" s="7">
        <f t="shared" si="3"/>
        <v>0</v>
      </c>
    </row>
    <row r="228" spans="25:25" x14ac:dyDescent="0.3">
      <c r="Y228" s="7">
        <f t="shared" si="3"/>
        <v>0</v>
      </c>
    </row>
    <row r="229" spans="25:25" x14ac:dyDescent="0.3">
      <c r="Y229" s="7">
        <f t="shared" si="3"/>
        <v>0</v>
      </c>
    </row>
    <row r="230" spans="25:25" x14ac:dyDescent="0.3">
      <c r="Y230" s="7">
        <f t="shared" si="3"/>
        <v>0</v>
      </c>
    </row>
    <row r="231" spans="25:25" x14ac:dyDescent="0.3">
      <c r="Y231" s="7">
        <f t="shared" si="3"/>
        <v>0</v>
      </c>
    </row>
    <row r="232" spans="25:25" x14ac:dyDescent="0.3">
      <c r="Y232" s="7">
        <f t="shared" si="3"/>
        <v>0</v>
      </c>
    </row>
    <row r="233" spans="25:25" x14ac:dyDescent="0.3">
      <c r="Y233" s="7">
        <f t="shared" si="3"/>
        <v>0</v>
      </c>
    </row>
    <row r="234" spans="25:25" x14ac:dyDescent="0.3">
      <c r="Y234" s="7">
        <f t="shared" si="3"/>
        <v>0</v>
      </c>
    </row>
    <row r="235" spans="25:25" x14ac:dyDescent="0.3">
      <c r="Y235" s="7">
        <f t="shared" si="3"/>
        <v>0</v>
      </c>
    </row>
    <row r="236" spans="25:25" x14ac:dyDescent="0.3">
      <c r="Y236" s="7">
        <f t="shared" si="3"/>
        <v>0</v>
      </c>
    </row>
    <row r="237" spans="25:25" x14ac:dyDescent="0.3">
      <c r="Y237" s="7">
        <f t="shared" si="3"/>
        <v>0</v>
      </c>
    </row>
    <row r="238" spans="25:25" x14ac:dyDescent="0.3">
      <c r="Y238" s="7">
        <f t="shared" si="3"/>
        <v>0</v>
      </c>
    </row>
    <row r="239" spans="25:25" x14ac:dyDescent="0.3">
      <c r="Y239" s="7">
        <f t="shared" si="3"/>
        <v>0</v>
      </c>
    </row>
    <row r="240" spans="25:25" x14ac:dyDescent="0.3">
      <c r="Y240" s="7">
        <f t="shared" si="3"/>
        <v>0</v>
      </c>
    </row>
    <row r="241" spans="25:25" x14ac:dyDescent="0.3">
      <c r="Y241" s="7">
        <f t="shared" si="3"/>
        <v>0</v>
      </c>
    </row>
    <row r="242" spans="25:25" x14ac:dyDescent="0.3">
      <c r="Y242" s="7">
        <f t="shared" si="3"/>
        <v>0</v>
      </c>
    </row>
    <row r="243" spans="25:25" x14ac:dyDescent="0.3">
      <c r="Y243" s="7">
        <f t="shared" si="3"/>
        <v>0</v>
      </c>
    </row>
    <row r="244" spans="25:25" x14ac:dyDescent="0.3">
      <c r="Y244" s="7">
        <f t="shared" si="3"/>
        <v>0</v>
      </c>
    </row>
    <row r="245" spans="25:25" x14ac:dyDescent="0.3">
      <c r="Y245" s="7">
        <f t="shared" si="3"/>
        <v>0</v>
      </c>
    </row>
    <row r="246" spans="25:25" x14ac:dyDescent="0.3">
      <c r="Y246" s="7">
        <f t="shared" si="3"/>
        <v>0</v>
      </c>
    </row>
    <row r="247" spans="25:25" x14ac:dyDescent="0.3">
      <c r="Y247" s="7">
        <f t="shared" si="3"/>
        <v>0</v>
      </c>
    </row>
    <row r="248" spans="25:25" x14ac:dyDescent="0.3">
      <c r="Y248" s="7">
        <f t="shared" si="3"/>
        <v>0</v>
      </c>
    </row>
    <row r="249" spans="25:25" x14ac:dyDescent="0.3">
      <c r="Y249" s="7">
        <f t="shared" si="3"/>
        <v>0</v>
      </c>
    </row>
    <row r="250" spans="25:25" x14ac:dyDescent="0.3">
      <c r="Y250" s="7">
        <f t="shared" si="3"/>
        <v>0</v>
      </c>
    </row>
    <row r="251" spans="25:25" x14ac:dyDescent="0.3">
      <c r="Y251" s="7">
        <f t="shared" si="3"/>
        <v>0</v>
      </c>
    </row>
    <row r="252" spans="25:25" x14ac:dyDescent="0.3">
      <c r="Y252" s="7">
        <f t="shared" si="3"/>
        <v>0</v>
      </c>
    </row>
    <row r="253" spans="25:25" x14ac:dyDescent="0.3">
      <c r="Y253" s="7">
        <f t="shared" si="3"/>
        <v>0</v>
      </c>
    </row>
    <row r="254" spans="25:25" x14ac:dyDescent="0.3">
      <c r="Y254" s="7">
        <f t="shared" si="3"/>
        <v>0</v>
      </c>
    </row>
    <row r="255" spans="25:25" x14ac:dyDescent="0.3">
      <c r="Y255" s="7">
        <f t="shared" si="3"/>
        <v>0</v>
      </c>
    </row>
    <row r="256" spans="25:25" x14ac:dyDescent="0.3">
      <c r="Y256" s="7">
        <f t="shared" si="3"/>
        <v>0</v>
      </c>
    </row>
    <row r="257" spans="25:25" x14ac:dyDescent="0.3">
      <c r="Y257" s="7">
        <f t="shared" si="3"/>
        <v>0</v>
      </c>
    </row>
    <row r="258" spans="25:25" x14ac:dyDescent="0.3">
      <c r="Y258" s="7">
        <f t="shared" si="3"/>
        <v>0</v>
      </c>
    </row>
    <row r="259" spans="25:25" x14ac:dyDescent="0.3">
      <c r="Y259" s="7">
        <f t="shared" si="3"/>
        <v>0</v>
      </c>
    </row>
    <row r="260" spans="25:25" x14ac:dyDescent="0.3">
      <c r="Y260" s="7">
        <f t="shared" si="3"/>
        <v>0</v>
      </c>
    </row>
    <row r="261" spans="25:25" x14ac:dyDescent="0.3">
      <c r="Y261" s="7">
        <f t="shared" ref="Y261:Y324" si="4">IF(C261&gt;0,1,0)</f>
        <v>0</v>
      </c>
    </row>
    <row r="262" spans="25:25" x14ac:dyDescent="0.3">
      <c r="Y262" s="7">
        <f t="shared" si="4"/>
        <v>0</v>
      </c>
    </row>
    <row r="263" spans="25:25" x14ac:dyDescent="0.3">
      <c r="Y263" s="7">
        <f t="shared" si="4"/>
        <v>0</v>
      </c>
    </row>
    <row r="264" spans="25:25" x14ac:dyDescent="0.3">
      <c r="Y264" s="7">
        <f t="shared" si="4"/>
        <v>0</v>
      </c>
    </row>
    <row r="265" spans="25:25" x14ac:dyDescent="0.3">
      <c r="Y265" s="7">
        <f t="shared" si="4"/>
        <v>0</v>
      </c>
    </row>
    <row r="266" spans="25:25" x14ac:dyDescent="0.3">
      <c r="Y266" s="7">
        <f t="shared" si="4"/>
        <v>0</v>
      </c>
    </row>
    <row r="267" spans="25:25" x14ac:dyDescent="0.3">
      <c r="Y267" s="7">
        <f t="shared" si="4"/>
        <v>0</v>
      </c>
    </row>
    <row r="268" spans="25:25" x14ac:dyDescent="0.3">
      <c r="Y268" s="7">
        <f t="shared" si="4"/>
        <v>0</v>
      </c>
    </row>
    <row r="269" spans="25:25" x14ac:dyDescent="0.3">
      <c r="Y269" s="7">
        <f t="shared" si="4"/>
        <v>0</v>
      </c>
    </row>
    <row r="270" spans="25:25" x14ac:dyDescent="0.3">
      <c r="Y270" s="7">
        <f t="shared" si="4"/>
        <v>0</v>
      </c>
    </row>
    <row r="271" spans="25:25" x14ac:dyDescent="0.3">
      <c r="Y271" s="7">
        <f t="shared" si="4"/>
        <v>0</v>
      </c>
    </row>
    <row r="272" spans="25:25" x14ac:dyDescent="0.3">
      <c r="Y272" s="7">
        <f t="shared" si="4"/>
        <v>0</v>
      </c>
    </row>
    <row r="273" spans="25:25" x14ac:dyDescent="0.3">
      <c r="Y273" s="7">
        <f t="shared" si="4"/>
        <v>0</v>
      </c>
    </row>
    <row r="274" spans="25:25" x14ac:dyDescent="0.3">
      <c r="Y274" s="7">
        <f t="shared" si="4"/>
        <v>0</v>
      </c>
    </row>
    <row r="275" spans="25:25" x14ac:dyDescent="0.3">
      <c r="Y275" s="7">
        <f t="shared" si="4"/>
        <v>0</v>
      </c>
    </row>
    <row r="276" spans="25:25" x14ac:dyDescent="0.3">
      <c r="Y276" s="7">
        <f t="shared" si="4"/>
        <v>0</v>
      </c>
    </row>
    <row r="277" spans="25:25" x14ac:dyDescent="0.3">
      <c r="Y277" s="7">
        <f t="shared" si="4"/>
        <v>0</v>
      </c>
    </row>
    <row r="278" spans="25:25" x14ac:dyDescent="0.3">
      <c r="Y278" s="7">
        <f t="shared" si="4"/>
        <v>0</v>
      </c>
    </row>
    <row r="279" spans="25:25" x14ac:dyDescent="0.3">
      <c r="Y279" s="7">
        <f t="shared" si="4"/>
        <v>0</v>
      </c>
    </row>
    <row r="280" spans="25:25" x14ac:dyDescent="0.3">
      <c r="Y280" s="7">
        <f t="shared" si="4"/>
        <v>0</v>
      </c>
    </row>
    <row r="281" spans="25:25" x14ac:dyDescent="0.3">
      <c r="Y281" s="7">
        <f t="shared" si="4"/>
        <v>0</v>
      </c>
    </row>
    <row r="282" spans="25:25" x14ac:dyDescent="0.3">
      <c r="Y282" s="7">
        <f t="shared" si="4"/>
        <v>0</v>
      </c>
    </row>
    <row r="283" spans="25:25" x14ac:dyDescent="0.3">
      <c r="Y283" s="7">
        <f t="shared" si="4"/>
        <v>0</v>
      </c>
    </row>
    <row r="284" spans="25:25" x14ac:dyDescent="0.3">
      <c r="Y284" s="7">
        <f t="shared" si="4"/>
        <v>0</v>
      </c>
    </row>
    <row r="285" spans="25:25" x14ac:dyDescent="0.3">
      <c r="Y285" s="7">
        <f t="shared" si="4"/>
        <v>0</v>
      </c>
    </row>
    <row r="286" spans="25:25" x14ac:dyDescent="0.3">
      <c r="Y286" s="7">
        <f t="shared" si="4"/>
        <v>0</v>
      </c>
    </row>
    <row r="287" spans="25:25" x14ac:dyDescent="0.3">
      <c r="Y287" s="7">
        <f t="shared" si="4"/>
        <v>0</v>
      </c>
    </row>
    <row r="288" spans="25:25" x14ac:dyDescent="0.3">
      <c r="Y288" s="7">
        <f t="shared" si="4"/>
        <v>0</v>
      </c>
    </row>
    <row r="289" spans="25:25" x14ac:dyDescent="0.3">
      <c r="Y289" s="7">
        <f t="shared" si="4"/>
        <v>0</v>
      </c>
    </row>
    <row r="290" spans="25:25" x14ac:dyDescent="0.3">
      <c r="Y290" s="7">
        <f t="shared" si="4"/>
        <v>0</v>
      </c>
    </row>
    <row r="291" spans="25:25" x14ac:dyDescent="0.3">
      <c r="Y291" s="7">
        <f t="shared" si="4"/>
        <v>0</v>
      </c>
    </row>
    <row r="292" spans="25:25" x14ac:dyDescent="0.3">
      <c r="Y292" s="7">
        <f t="shared" si="4"/>
        <v>0</v>
      </c>
    </row>
    <row r="293" spans="25:25" x14ac:dyDescent="0.3">
      <c r="Y293" s="7">
        <f t="shared" si="4"/>
        <v>0</v>
      </c>
    </row>
    <row r="294" spans="25:25" x14ac:dyDescent="0.3">
      <c r="Y294" s="7">
        <f t="shared" si="4"/>
        <v>0</v>
      </c>
    </row>
    <row r="295" spans="25:25" x14ac:dyDescent="0.3">
      <c r="Y295" s="7">
        <f t="shared" si="4"/>
        <v>0</v>
      </c>
    </row>
    <row r="296" spans="25:25" x14ac:dyDescent="0.3">
      <c r="Y296" s="7">
        <f t="shared" si="4"/>
        <v>0</v>
      </c>
    </row>
    <row r="297" spans="25:25" x14ac:dyDescent="0.3">
      <c r="Y297" s="7">
        <f t="shared" si="4"/>
        <v>0</v>
      </c>
    </row>
    <row r="298" spans="25:25" x14ac:dyDescent="0.3">
      <c r="Y298" s="7">
        <f t="shared" si="4"/>
        <v>0</v>
      </c>
    </row>
    <row r="299" spans="25:25" x14ac:dyDescent="0.3">
      <c r="Y299" s="7">
        <f t="shared" si="4"/>
        <v>0</v>
      </c>
    </row>
    <row r="300" spans="25:25" x14ac:dyDescent="0.3">
      <c r="Y300" s="7">
        <f t="shared" si="4"/>
        <v>0</v>
      </c>
    </row>
    <row r="301" spans="25:25" x14ac:dyDescent="0.3">
      <c r="Y301" s="7">
        <f t="shared" si="4"/>
        <v>0</v>
      </c>
    </row>
    <row r="302" spans="25:25" x14ac:dyDescent="0.3">
      <c r="Y302" s="7">
        <f t="shared" si="4"/>
        <v>0</v>
      </c>
    </row>
    <row r="303" spans="25:25" x14ac:dyDescent="0.3">
      <c r="Y303" s="7">
        <f t="shared" si="4"/>
        <v>0</v>
      </c>
    </row>
    <row r="304" spans="25:25" x14ac:dyDescent="0.3">
      <c r="Y304" s="7">
        <f t="shared" si="4"/>
        <v>0</v>
      </c>
    </row>
    <row r="305" spans="25:25" x14ac:dyDescent="0.3">
      <c r="Y305" s="7">
        <f t="shared" si="4"/>
        <v>0</v>
      </c>
    </row>
    <row r="306" spans="25:25" x14ac:dyDescent="0.3">
      <c r="Y306" s="7">
        <f t="shared" si="4"/>
        <v>0</v>
      </c>
    </row>
    <row r="307" spans="25:25" x14ac:dyDescent="0.3">
      <c r="Y307" s="7">
        <f t="shared" si="4"/>
        <v>0</v>
      </c>
    </row>
    <row r="308" spans="25:25" x14ac:dyDescent="0.3">
      <c r="Y308" s="7">
        <f t="shared" si="4"/>
        <v>0</v>
      </c>
    </row>
    <row r="309" spans="25:25" x14ac:dyDescent="0.3">
      <c r="Y309" s="7">
        <f t="shared" si="4"/>
        <v>0</v>
      </c>
    </row>
    <row r="310" spans="25:25" x14ac:dyDescent="0.3">
      <c r="Y310" s="7">
        <f t="shared" si="4"/>
        <v>0</v>
      </c>
    </row>
    <row r="311" spans="25:25" x14ac:dyDescent="0.3">
      <c r="Y311" s="7">
        <f t="shared" si="4"/>
        <v>0</v>
      </c>
    </row>
    <row r="312" spans="25:25" x14ac:dyDescent="0.3">
      <c r="Y312" s="7">
        <f t="shared" si="4"/>
        <v>0</v>
      </c>
    </row>
    <row r="313" spans="25:25" x14ac:dyDescent="0.3">
      <c r="Y313" s="7">
        <f t="shared" si="4"/>
        <v>0</v>
      </c>
    </row>
    <row r="314" spans="25:25" x14ac:dyDescent="0.3">
      <c r="Y314" s="7">
        <f t="shared" si="4"/>
        <v>0</v>
      </c>
    </row>
    <row r="315" spans="25:25" x14ac:dyDescent="0.3">
      <c r="Y315" s="7">
        <f t="shared" si="4"/>
        <v>0</v>
      </c>
    </row>
    <row r="316" spans="25:25" x14ac:dyDescent="0.3">
      <c r="Y316" s="7">
        <f t="shared" si="4"/>
        <v>0</v>
      </c>
    </row>
    <row r="317" spans="25:25" x14ac:dyDescent="0.3">
      <c r="Y317" s="7">
        <f t="shared" si="4"/>
        <v>0</v>
      </c>
    </row>
    <row r="318" spans="25:25" x14ac:dyDescent="0.3">
      <c r="Y318" s="7">
        <f t="shared" si="4"/>
        <v>0</v>
      </c>
    </row>
    <row r="319" spans="25:25" x14ac:dyDescent="0.3">
      <c r="Y319" s="7">
        <f t="shared" si="4"/>
        <v>0</v>
      </c>
    </row>
    <row r="320" spans="25:25" x14ac:dyDescent="0.3">
      <c r="Y320" s="7">
        <f t="shared" si="4"/>
        <v>0</v>
      </c>
    </row>
    <row r="321" spans="25:25" x14ac:dyDescent="0.3">
      <c r="Y321" s="7">
        <f t="shared" si="4"/>
        <v>0</v>
      </c>
    </row>
    <row r="322" spans="25:25" x14ac:dyDescent="0.3">
      <c r="Y322" s="7">
        <f t="shared" si="4"/>
        <v>0</v>
      </c>
    </row>
    <row r="323" spans="25:25" x14ac:dyDescent="0.3">
      <c r="Y323" s="7">
        <f t="shared" si="4"/>
        <v>0</v>
      </c>
    </row>
    <row r="324" spans="25:25" x14ac:dyDescent="0.3">
      <c r="Y324" s="7">
        <f t="shared" si="4"/>
        <v>0</v>
      </c>
    </row>
    <row r="325" spans="25:25" x14ac:dyDescent="0.3">
      <c r="Y325" s="7">
        <f t="shared" ref="Y325:Y388" si="5">IF(C325&gt;0,1,0)</f>
        <v>0</v>
      </c>
    </row>
    <row r="326" spans="25:25" x14ac:dyDescent="0.3">
      <c r="Y326" s="7">
        <f t="shared" si="5"/>
        <v>0</v>
      </c>
    </row>
    <row r="327" spans="25:25" x14ac:dyDescent="0.3">
      <c r="Y327" s="7">
        <f t="shared" si="5"/>
        <v>0</v>
      </c>
    </row>
    <row r="328" spans="25:25" x14ac:dyDescent="0.3">
      <c r="Y328" s="7">
        <f t="shared" si="5"/>
        <v>0</v>
      </c>
    </row>
    <row r="329" spans="25:25" x14ac:dyDescent="0.3">
      <c r="Y329" s="7">
        <f t="shared" si="5"/>
        <v>0</v>
      </c>
    </row>
    <row r="330" spans="25:25" x14ac:dyDescent="0.3">
      <c r="Y330" s="7">
        <f t="shared" si="5"/>
        <v>0</v>
      </c>
    </row>
    <row r="331" spans="25:25" x14ac:dyDescent="0.3">
      <c r="Y331" s="7">
        <f t="shared" si="5"/>
        <v>0</v>
      </c>
    </row>
    <row r="332" spans="25:25" x14ac:dyDescent="0.3">
      <c r="Y332" s="7">
        <f t="shared" si="5"/>
        <v>0</v>
      </c>
    </row>
    <row r="333" spans="25:25" x14ac:dyDescent="0.3">
      <c r="Y333" s="7">
        <f t="shared" si="5"/>
        <v>0</v>
      </c>
    </row>
    <row r="334" spans="25:25" x14ac:dyDescent="0.3">
      <c r="Y334" s="7">
        <f t="shared" si="5"/>
        <v>0</v>
      </c>
    </row>
    <row r="335" spans="25:25" x14ac:dyDescent="0.3">
      <c r="Y335" s="7">
        <f t="shared" si="5"/>
        <v>0</v>
      </c>
    </row>
    <row r="336" spans="25:25" x14ac:dyDescent="0.3">
      <c r="Y336" s="7">
        <f t="shared" si="5"/>
        <v>0</v>
      </c>
    </row>
    <row r="337" spans="25:25" x14ac:dyDescent="0.3">
      <c r="Y337" s="7">
        <f t="shared" si="5"/>
        <v>0</v>
      </c>
    </row>
    <row r="338" spans="25:25" x14ac:dyDescent="0.3">
      <c r="Y338" s="7">
        <f t="shared" si="5"/>
        <v>0</v>
      </c>
    </row>
    <row r="339" spans="25:25" x14ac:dyDescent="0.3">
      <c r="Y339" s="7">
        <f t="shared" si="5"/>
        <v>0</v>
      </c>
    </row>
    <row r="340" spans="25:25" x14ac:dyDescent="0.3">
      <c r="Y340" s="7">
        <f t="shared" si="5"/>
        <v>0</v>
      </c>
    </row>
    <row r="341" spans="25:25" x14ac:dyDescent="0.3">
      <c r="Y341" s="7">
        <f t="shared" si="5"/>
        <v>0</v>
      </c>
    </row>
    <row r="342" spans="25:25" x14ac:dyDescent="0.3">
      <c r="Y342" s="7">
        <f t="shared" si="5"/>
        <v>0</v>
      </c>
    </row>
    <row r="343" spans="25:25" x14ac:dyDescent="0.3">
      <c r="Y343" s="7">
        <f t="shared" si="5"/>
        <v>0</v>
      </c>
    </row>
    <row r="344" spans="25:25" x14ac:dyDescent="0.3">
      <c r="Y344" s="7">
        <f t="shared" si="5"/>
        <v>0</v>
      </c>
    </row>
    <row r="345" spans="25:25" x14ac:dyDescent="0.3">
      <c r="Y345" s="7">
        <f t="shared" si="5"/>
        <v>0</v>
      </c>
    </row>
    <row r="346" spans="25:25" x14ac:dyDescent="0.3">
      <c r="Y346" s="7">
        <f t="shared" si="5"/>
        <v>0</v>
      </c>
    </row>
    <row r="347" spans="25:25" x14ac:dyDescent="0.3">
      <c r="Y347" s="7">
        <f t="shared" si="5"/>
        <v>0</v>
      </c>
    </row>
    <row r="348" spans="25:25" x14ac:dyDescent="0.3">
      <c r="Y348" s="7">
        <f t="shared" si="5"/>
        <v>0</v>
      </c>
    </row>
    <row r="349" spans="25:25" x14ac:dyDescent="0.3">
      <c r="Y349" s="7">
        <f t="shared" si="5"/>
        <v>0</v>
      </c>
    </row>
    <row r="350" spans="25:25" x14ac:dyDescent="0.3">
      <c r="Y350" s="7">
        <f t="shared" si="5"/>
        <v>0</v>
      </c>
    </row>
    <row r="351" spans="25:25" x14ac:dyDescent="0.3">
      <c r="Y351" s="7">
        <f t="shared" si="5"/>
        <v>0</v>
      </c>
    </row>
    <row r="352" spans="25:25" x14ac:dyDescent="0.3">
      <c r="Y352" s="7">
        <f t="shared" si="5"/>
        <v>0</v>
      </c>
    </row>
    <row r="353" spans="25:25" x14ac:dyDescent="0.3">
      <c r="Y353" s="7">
        <f t="shared" si="5"/>
        <v>0</v>
      </c>
    </row>
    <row r="354" spans="25:25" x14ac:dyDescent="0.3">
      <c r="Y354" s="7">
        <f t="shared" si="5"/>
        <v>0</v>
      </c>
    </row>
    <row r="355" spans="25:25" x14ac:dyDescent="0.3">
      <c r="Y355" s="7">
        <f t="shared" si="5"/>
        <v>0</v>
      </c>
    </row>
    <row r="356" spans="25:25" x14ac:dyDescent="0.3">
      <c r="Y356" s="7">
        <f t="shared" si="5"/>
        <v>0</v>
      </c>
    </row>
    <row r="357" spans="25:25" x14ac:dyDescent="0.3">
      <c r="Y357" s="7">
        <f t="shared" si="5"/>
        <v>0</v>
      </c>
    </row>
    <row r="358" spans="25:25" x14ac:dyDescent="0.3">
      <c r="Y358" s="7">
        <f t="shared" si="5"/>
        <v>0</v>
      </c>
    </row>
    <row r="359" spans="25:25" x14ac:dyDescent="0.3">
      <c r="Y359" s="7">
        <f t="shared" si="5"/>
        <v>0</v>
      </c>
    </row>
    <row r="360" spans="25:25" x14ac:dyDescent="0.3">
      <c r="Y360" s="7">
        <f t="shared" si="5"/>
        <v>0</v>
      </c>
    </row>
    <row r="361" spans="25:25" x14ac:dyDescent="0.3">
      <c r="Y361" s="7">
        <f t="shared" si="5"/>
        <v>0</v>
      </c>
    </row>
    <row r="362" spans="25:25" x14ac:dyDescent="0.3">
      <c r="Y362" s="7">
        <f t="shared" si="5"/>
        <v>0</v>
      </c>
    </row>
    <row r="363" spans="25:25" x14ac:dyDescent="0.3">
      <c r="Y363" s="7">
        <f t="shared" si="5"/>
        <v>0</v>
      </c>
    </row>
    <row r="364" spans="25:25" x14ac:dyDescent="0.3">
      <c r="Y364" s="7">
        <f t="shared" si="5"/>
        <v>0</v>
      </c>
    </row>
    <row r="365" spans="25:25" x14ac:dyDescent="0.3">
      <c r="Y365" s="7">
        <f t="shared" si="5"/>
        <v>0</v>
      </c>
    </row>
    <row r="366" spans="25:25" x14ac:dyDescent="0.3">
      <c r="Y366" s="7">
        <f t="shared" si="5"/>
        <v>0</v>
      </c>
    </row>
    <row r="367" spans="25:25" x14ac:dyDescent="0.3">
      <c r="Y367" s="7">
        <f t="shared" si="5"/>
        <v>0</v>
      </c>
    </row>
    <row r="368" spans="25:25" x14ac:dyDescent="0.3">
      <c r="Y368" s="7">
        <f t="shared" si="5"/>
        <v>0</v>
      </c>
    </row>
    <row r="369" spans="25:25" x14ac:dyDescent="0.3">
      <c r="Y369" s="7">
        <f t="shared" si="5"/>
        <v>0</v>
      </c>
    </row>
    <row r="370" spans="25:25" x14ac:dyDescent="0.3">
      <c r="Y370" s="7">
        <f t="shared" si="5"/>
        <v>0</v>
      </c>
    </row>
    <row r="371" spans="25:25" x14ac:dyDescent="0.3">
      <c r="Y371" s="7">
        <f t="shared" si="5"/>
        <v>0</v>
      </c>
    </row>
    <row r="372" spans="25:25" x14ac:dyDescent="0.3">
      <c r="Y372" s="7">
        <f t="shared" si="5"/>
        <v>0</v>
      </c>
    </row>
    <row r="373" spans="25:25" x14ac:dyDescent="0.3">
      <c r="Y373" s="7">
        <f t="shared" si="5"/>
        <v>0</v>
      </c>
    </row>
    <row r="374" spans="25:25" x14ac:dyDescent="0.3">
      <c r="Y374" s="7">
        <f t="shared" si="5"/>
        <v>0</v>
      </c>
    </row>
    <row r="375" spans="25:25" x14ac:dyDescent="0.3">
      <c r="Y375" s="7">
        <f t="shared" si="5"/>
        <v>0</v>
      </c>
    </row>
    <row r="376" spans="25:25" x14ac:dyDescent="0.3">
      <c r="Y376" s="7">
        <f t="shared" si="5"/>
        <v>0</v>
      </c>
    </row>
    <row r="377" spans="25:25" x14ac:dyDescent="0.3">
      <c r="Y377" s="7">
        <f t="shared" si="5"/>
        <v>0</v>
      </c>
    </row>
    <row r="378" spans="25:25" x14ac:dyDescent="0.3">
      <c r="Y378" s="7">
        <f t="shared" si="5"/>
        <v>0</v>
      </c>
    </row>
    <row r="379" spans="25:25" x14ac:dyDescent="0.3">
      <c r="Y379" s="7">
        <f t="shared" si="5"/>
        <v>0</v>
      </c>
    </row>
    <row r="380" spans="25:25" x14ac:dyDescent="0.3">
      <c r="Y380" s="7">
        <f t="shared" si="5"/>
        <v>0</v>
      </c>
    </row>
    <row r="381" spans="25:25" x14ac:dyDescent="0.3">
      <c r="Y381" s="7">
        <f t="shared" si="5"/>
        <v>0</v>
      </c>
    </row>
    <row r="382" spans="25:25" x14ac:dyDescent="0.3">
      <c r="Y382" s="7">
        <f t="shared" si="5"/>
        <v>0</v>
      </c>
    </row>
    <row r="383" spans="25:25" x14ac:dyDescent="0.3">
      <c r="Y383" s="7">
        <f t="shared" si="5"/>
        <v>0</v>
      </c>
    </row>
    <row r="384" spans="25:25" x14ac:dyDescent="0.3">
      <c r="Y384" s="7">
        <f t="shared" si="5"/>
        <v>0</v>
      </c>
    </row>
    <row r="385" spans="25:25" x14ac:dyDescent="0.3">
      <c r="Y385" s="7">
        <f t="shared" si="5"/>
        <v>0</v>
      </c>
    </row>
    <row r="386" spans="25:25" x14ac:dyDescent="0.3">
      <c r="Y386" s="7">
        <f t="shared" si="5"/>
        <v>0</v>
      </c>
    </row>
    <row r="387" spans="25:25" x14ac:dyDescent="0.3">
      <c r="Y387" s="7">
        <f t="shared" si="5"/>
        <v>0</v>
      </c>
    </row>
    <row r="388" spans="25:25" x14ac:dyDescent="0.3">
      <c r="Y388" s="7">
        <f t="shared" si="5"/>
        <v>0</v>
      </c>
    </row>
    <row r="389" spans="25:25" x14ac:dyDescent="0.3">
      <c r="Y389" s="7">
        <f t="shared" ref="Y389:Y452" si="6">IF(C389&gt;0,1,0)</f>
        <v>0</v>
      </c>
    </row>
    <row r="390" spans="25:25" x14ac:dyDescent="0.3">
      <c r="Y390" s="7">
        <f t="shared" si="6"/>
        <v>0</v>
      </c>
    </row>
    <row r="391" spans="25:25" x14ac:dyDescent="0.3">
      <c r="Y391" s="7">
        <f t="shared" si="6"/>
        <v>0</v>
      </c>
    </row>
    <row r="392" spans="25:25" x14ac:dyDescent="0.3">
      <c r="Y392" s="7">
        <f t="shared" si="6"/>
        <v>0</v>
      </c>
    </row>
    <row r="393" spans="25:25" x14ac:dyDescent="0.3">
      <c r="Y393" s="7">
        <f t="shared" si="6"/>
        <v>0</v>
      </c>
    </row>
    <row r="394" spans="25:25" x14ac:dyDescent="0.3">
      <c r="Y394" s="7">
        <f t="shared" si="6"/>
        <v>0</v>
      </c>
    </row>
    <row r="395" spans="25:25" x14ac:dyDescent="0.3">
      <c r="Y395" s="7">
        <f t="shared" si="6"/>
        <v>0</v>
      </c>
    </row>
    <row r="396" spans="25:25" x14ac:dyDescent="0.3">
      <c r="Y396" s="7">
        <f t="shared" si="6"/>
        <v>0</v>
      </c>
    </row>
    <row r="397" spans="25:25" x14ac:dyDescent="0.3">
      <c r="Y397" s="7">
        <f t="shared" si="6"/>
        <v>0</v>
      </c>
    </row>
    <row r="398" spans="25:25" x14ac:dyDescent="0.3">
      <c r="Y398" s="7">
        <f t="shared" si="6"/>
        <v>0</v>
      </c>
    </row>
    <row r="399" spans="25:25" x14ac:dyDescent="0.3">
      <c r="Y399" s="7">
        <f t="shared" si="6"/>
        <v>0</v>
      </c>
    </row>
    <row r="400" spans="25:25" x14ac:dyDescent="0.3">
      <c r="Y400" s="7">
        <f t="shared" si="6"/>
        <v>0</v>
      </c>
    </row>
    <row r="401" spans="25:25" x14ac:dyDescent="0.3">
      <c r="Y401" s="7">
        <f t="shared" si="6"/>
        <v>0</v>
      </c>
    </row>
    <row r="402" spans="25:25" x14ac:dyDescent="0.3">
      <c r="Y402" s="7">
        <f t="shared" si="6"/>
        <v>0</v>
      </c>
    </row>
    <row r="403" spans="25:25" x14ac:dyDescent="0.3">
      <c r="Y403" s="7">
        <f t="shared" si="6"/>
        <v>0</v>
      </c>
    </row>
    <row r="404" spans="25:25" x14ac:dyDescent="0.3">
      <c r="Y404" s="7">
        <f t="shared" si="6"/>
        <v>0</v>
      </c>
    </row>
    <row r="405" spans="25:25" x14ac:dyDescent="0.3">
      <c r="Y405" s="7">
        <f t="shared" si="6"/>
        <v>0</v>
      </c>
    </row>
    <row r="406" spans="25:25" x14ac:dyDescent="0.3">
      <c r="Y406" s="7">
        <f t="shared" si="6"/>
        <v>0</v>
      </c>
    </row>
    <row r="407" spans="25:25" x14ac:dyDescent="0.3">
      <c r="Y407" s="7">
        <f t="shared" si="6"/>
        <v>0</v>
      </c>
    </row>
    <row r="408" spans="25:25" x14ac:dyDescent="0.3">
      <c r="Y408" s="7">
        <f t="shared" si="6"/>
        <v>0</v>
      </c>
    </row>
    <row r="409" spans="25:25" x14ac:dyDescent="0.3">
      <c r="Y409" s="7">
        <f t="shared" si="6"/>
        <v>0</v>
      </c>
    </row>
    <row r="410" spans="25:25" x14ac:dyDescent="0.3">
      <c r="Y410" s="7">
        <f t="shared" si="6"/>
        <v>0</v>
      </c>
    </row>
    <row r="411" spans="25:25" x14ac:dyDescent="0.3">
      <c r="Y411" s="7">
        <f t="shared" si="6"/>
        <v>0</v>
      </c>
    </row>
    <row r="412" spans="25:25" x14ac:dyDescent="0.3">
      <c r="Y412" s="7">
        <f t="shared" si="6"/>
        <v>0</v>
      </c>
    </row>
    <row r="413" spans="25:25" x14ac:dyDescent="0.3">
      <c r="Y413" s="7">
        <f t="shared" si="6"/>
        <v>0</v>
      </c>
    </row>
    <row r="414" spans="25:25" x14ac:dyDescent="0.3">
      <c r="Y414" s="7">
        <f t="shared" si="6"/>
        <v>0</v>
      </c>
    </row>
    <row r="415" spans="25:25" x14ac:dyDescent="0.3">
      <c r="Y415" s="7">
        <f t="shared" si="6"/>
        <v>0</v>
      </c>
    </row>
    <row r="416" spans="25:25" x14ac:dyDescent="0.3">
      <c r="Y416" s="7">
        <f t="shared" si="6"/>
        <v>0</v>
      </c>
    </row>
    <row r="417" spans="25:25" x14ac:dyDescent="0.3">
      <c r="Y417" s="7">
        <f t="shared" si="6"/>
        <v>0</v>
      </c>
    </row>
    <row r="418" spans="25:25" x14ac:dyDescent="0.3">
      <c r="Y418" s="7">
        <f t="shared" si="6"/>
        <v>0</v>
      </c>
    </row>
    <row r="419" spans="25:25" x14ac:dyDescent="0.3">
      <c r="Y419" s="7">
        <f t="shared" si="6"/>
        <v>0</v>
      </c>
    </row>
    <row r="420" spans="25:25" x14ac:dyDescent="0.3">
      <c r="Y420" s="7">
        <f t="shared" si="6"/>
        <v>0</v>
      </c>
    </row>
    <row r="421" spans="25:25" x14ac:dyDescent="0.3">
      <c r="Y421" s="7">
        <f t="shared" si="6"/>
        <v>0</v>
      </c>
    </row>
    <row r="422" spans="25:25" x14ac:dyDescent="0.3">
      <c r="Y422" s="7">
        <f t="shared" si="6"/>
        <v>0</v>
      </c>
    </row>
    <row r="423" spans="25:25" x14ac:dyDescent="0.3">
      <c r="Y423" s="7">
        <f t="shared" si="6"/>
        <v>0</v>
      </c>
    </row>
    <row r="424" spans="25:25" x14ac:dyDescent="0.3">
      <c r="Y424" s="7">
        <f t="shared" si="6"/>
        <v>0</v>
      </c>
    </row>
    <row r="425" spans="25:25" x14ac:dyDescent="0.3">
      <c r="Y425" s="7">
        <f t="shared" si="6"/>
        <v>0</v>
      </c>
    </row>
    <row r="426" spans="25:25" x14ac:dyDescent="0.3">
      <c r="Y426" s="7">
        <f t="shared" si="6"/>
        <v>0</v>
      </c>
    </row>
    <row r="427" spans="25:25" x14ac:dyDescent="0.3">
      <c r="Y427" s="7">
        <f t="shared" si="6"/>
        <v>0</v>
      </c>
    </row>
    <row r="428" spans="25:25" x14ac:dyDescent="0.3">
      <c r="Y428" s="7">
        <f t="shared" si="6"/>
        <v>0</v>
      </c>
    </row>
    <row r="429" spans="25:25" x14ac:dyDescent="0.3">
      <c r="Y429" s="7">
        <f t="shared" si="6"/>
        <v>0</v>
      </c>
    </row>
    <row r="430" spans="25:25" x14ac:dyDescent="0.3">
      <c r="Y430" s="7">
        <f t="shared" si="6"/>
        <v>0</v>
      </c>
    </row>
    <row r="431" spans="25:25" x14ac:dyDescent="0.3">
      <c r="Y431" s="7">
        <f t="shared" si="6"/>
        <v>0</v>
      </c>
    </row>
    <row r="432" spans="25:25" x14ac:dyDescent="0.3">
      <c r="Y432" s="7">
        <f t="shared" si="6"/>
        <v>0</v>
      </c>
    </row>
    <row r="433" spans="25:25" x14ac:dyDescent="0.3">
      <c r="Y433" s="7">
        <f t="shared" si="6"/>
        <v>0</v>
      </c>
    </row>
    <row r="434" spans="25:25" x14ac:dyDescent="0.3">
      <c r="Y434" s="7">
        <f t="shared" si="6"/>
        <v>0</v>
      </c>
    </row>
    <row r="435" spans="25:25" x14ac:dyDescent="0.3">
      <c r="Y435" s="7">
        <f t="shared" si="6"/>
        <v>0</v>
      </c>
    </row>
    <row r="436" spans="25:25" x14ac:dyDescent="0.3">
      <c r="Y436" s="7">
        <f t="shared" si="6"/>
        <v>0</v>
      </c>
    </row>
    <row r="437" spans="25:25" x14ac:dyDescent="0.3">
      <c r="Y437" s="7">
        <f t="shared" si="6"/>
        <v>0</v>
      </c>
    </row>
    <row r="438" spans="25:25" x14ac:dyDescent="0.3">
      <c r="Y438" s="7">
        <f t="shared" si="6"/>
        <v>0</v>
      </c>
    </row>
    <row r="439" spans="25:25" x14ac:dyDescent="0.3">
      <c r="Y439" s="7">
        <f t="shared" si="6"/>
        <v>0</v>
      </c>
    </row>
    <row r="440" spans="25:25" x14ac:dyDescent="0.3">
      <c r="Y440" s="7">
        <f t="shared" si="6"/>
        <v>0</v>
      </c>
    </row>
    <row r="441" spans="25:25" x14ac:dyDescent="0.3">
      <c r="Y441" s="7">
        <f t="shared" si="6"/>
        <v>0</v>
      </c>
    </row>
    <row r="442" spans="25:25" x14ac:dyDescent="0.3">
      <c r="Y442" s="7">
        <f t="shared" si="6"/>
        <v>0</v>
      </c>
    </row>
    <row r="443" spans="25:25" x14ac:dyDescent="0.3">
      <c r="Y443" s="7">
        <f t="shared" si="6"/>
        <v>0</v>
      </c>
    </row>
    <row r="444" spans="25:25" x14ac:dyDescent="0.3">
      <c r="Y444" s="7">
        <f t="shared" si="6"/>
        <v>0</v>
      </c>
    </row>
    <row r="445" spans="25:25" x14ac:dyDescent="0.3">
      <c r="Y445" s="7">
        <f t="shared" si="6"/>
        <v>0</v>
      </c>
    </row>
    <row r="446" spans="25:25" x14ac:dyDescent="0.3">
      <c r="Y446" s="7">
        <f t="shared" si="6"/>
        <v>0</v>
      </c>
    </row>
    <row r="447" spans="25:25" x14ac:dyDescent="0.3">
      <c r="Y447" s="7">
        <f t="shared" si="6"/>
        <v>0</v>
      </c>
    </row>
    <row r="448" spans="25:25" x14ac:dyDescent="0.3">
      <c r="Y448" s="7">
        <f t="shared" si="6"/>
        <v>0</v>
      </c>
    </row>
    <row r="449" spans="25:25" x14ac:dyDescent="0.3">
      <c r="Y449" s="7">
        <f t="shared" si="6"/>
        <v>0</v>
      </c>
    </row>
    <row r="450" spans="25:25" x14ac:dyDescent="0.3">
      <c r="Y450" s="7">
        <f t="shared" si="6"/>
        <v>0</v>
      </c>
    </row>
    <row r="451" spans="25:25" x14ac:dyDescent="0.3">
      <c r="Y451" s="7">
        <f t="shared" si="6"/>
        <v>0</v>
      </c>
    </row>
    <row r="452" spans="25:25" x14ac:dyDescent="0.3">
      <c r="Y452" s="7">
        <f t="shared" si="6"/>
        <v>0</v>
      </c>
    </row>
    <row r="453" spans="25:25" x14ac:dyDescent="0.3">
      <c r="Y453" s="7">
        <f t="shared" ref="Y453:Y500" si="7">IF(C453&gt;0,1,0)</f>
        <v>0</v>
      </c>
    </row>
    <row r="454" spans="25:25" x14ac:dyDescent="0.3">
      <c r="Y454" s="7">
        <f t="shared" si="7"/>
        <v>0</v>
      </c>
    </row>
    <row r="455" spans="25:25" x14ac:dyDescent="0.3">
      <c r="Y455" s="7">
        <f t="shared" si="7"/>
        <v>0</v>
      </c>
    </row>
    <row r="456" spans="25:25" x14ac:dyDescent="0.3">
      <c r="Y456" s="7">
        <f t="shared" si="7"/>
        <v>0</v>
      </c>
    </row>
    <row r="457" spans="25:25" x14ac:dyDescent="0.3">
      <c r="Y457" s="7">
        <f t="shared" si="7"/>
        <v>0</v>
      </c>
    </row>
    <row r="458" spans="25:25" x14ac:dyDescent="0.3">
      <c r="Y458" s="7">
        <f t="shared" si="7"/>
        <v>0</v>
      </c>
    </row>
    <row r="459" spans="25:25" x14ac:dyDescent="0.3">
      <c r="Y459" s="7">
        <f t="shared" si="7"/>
        <v>0</v>
      </c>
    </row>
    <row r="460" spans="25:25" x14ac:dyDescent="0.3">
      <c r="Y460" s="7">
        <f t="shared" si="7"/>
        <v>0</v>
      </c>
    </row>
    <row r="461" spans="25:25" x14ac:dyDescent="0.3">
      <c r="Y461" s="7">
        <f t="shared" si="7"/>
        <v>0</v>
      </c>
    </row>
    <row r="462" spans="25:25" x14ac:dyDescent="0.3">
      <c r="Y462" s="7">
        <f t="shared" si="7"/>
        <v>0</v>
      </c>
    </row>
    <row r="463" spans="25:25" x14ac:dyDescent="0.3">
      <c r="Y463" s="7">
        <f t="shared" si="7"/>
        <v>0</v>
      </c>
    </row>
    <row r="464" spans="25:25" x14ac:dyDescent="0.3">
      <c r="Y464" s="7">
        <f t="shared" si="7"/>
        <v>0</v>
      </c>
    </row>
    <row r="465" spans="25:25" x14ac:dyDescent="0.3">
      <c r="Y465" s="7">
        <f t="shared" si="7"/>
        <v>0</v>
      </c>
    </row>
    <row r="466" spans="25:25" x14ac:dyDescent="0.3">
      <c r="Y466" s="7">
        <f t="shared" si="7"/>
        <v>0</v>
      </c>
    </row>
    <row r="467" spans="25:25" x14ac:dyDescent="0.3">
      <c r="Y467" s="7">
        <f t="shared" si="7"/>
        <v>0</v>
      </c>
    </row>
    <row r="468" spans="25:25" x14ac:dyDescent="0.3">
      <c r="Y468" s="7">
        <f t="shared" si="7"/>
        <v>0</v>
      </c>
    </row>
    <row r="469" spans="25:25" x14ac:dyDescent="0.3">
      <c r="Y469" s="7">
        <f t="shared" si="7"/>
        <v>0</v>
      </c>
    </row>
    <row r="470" spans="25:25" x14ac:dyDescent="0.3">
      <c r="Y470" s="7">
        <f t="shared" si="7"/>
        <v>0</v>
      </c>
    </row>
    <row r="471" spans="25:25" x14ac:dyDescent="0.3">
      <c r="Y471" s="7">
        <f t="shared" si="7"/>
        <v>0</v>
      </c>
    </row>
    <row r="472" spans="25:25" x14ac:dyDescent="0.3">
      <c r="Y472" s="7">
        <f t="shared" si="7"/>
        <v>0</v>
      </c>
    </row>
    <row r="473" spans="25:25" x14ac:dyDescent="0.3">
      <c r="Y473" s="7">
        <f t="shared" si="7"/>
        <v>0</v>
      </c>
    </row>
    <row r="474" spans="25:25" x14ac:dyDescent="0.3">
      <c r="Y474" s="7">
        <f t="shared" si="7"/>
        <v>0</v>
      </c>
    </row>
    <row r="475" spans="25:25" x14ac:dyDescent="0.3">
      <c r="Y475" s="7">
        <f t="shared" si="7"/>
        <v>0</v>
      </c>
    </row>
    <row r="476" spans="25:25" x14ac:dyDescent="0.3">
      <c r="Y476" s="7">
        <f t="shared" si="7"/>
        <v>0</v>
      </c>
    </row>
    <row r="477" spans="25:25" x14ac:dyDescent="0.3">
      <c r="Y477" s="7">
        <f t="shared" si="7"/>
        <v>0</v>
      </c>
    </row>
    <row r="478" spans="25:25" x14ac:dyDescent="0.3">
      <c r="Y478" s="7">
        <f t="shared" si="7"/>
        <v>0</v>
      </c>
    </row>
    <row r="479" spans="25:25" x14ac:dyDescent="0.3">
      <c r="Y479" s="7">
        <f t="shared" si="7"/>
        <v>0</v>
      </c>
    </row>
    <row r="480" spans="25:25" x14ac:dyDescent="0.3">
      <c r="Y480" s="7">
        <f t="shared" si="7"/>
        <v>0</v>
      </c>
    </row>
    <row r="481" spans="25:25" x14ac:dyDescent="0.3">
      <c r="Y481" s="7">
        <f t="shared" si="7"/>
        <v>0</v>
      </c>
    </row>
    <row r="482" spans="25:25" x14ac:dyDescent="0.3">
      <c r="Y482" s="7">
        <f t="shared" si="7"/>
        <v>0</v>
      </c>
    </row>
    <row r="483" spans="25:25" x14ac:dyDescent="0.3">
      <c r="Y483" s="7">
        <f t="shared" si="7"/>
        <v>0</v>
      </c>
    </row>
    <row r="484" spans="25:25" x14ac:dyDescent="0.3">
      <c r="Y484" s="7">
        <f t="shared" si="7"/>
        <v>0</v>
      </c>
    </row>
    <row r="485" spans="25:25" x14ac:dyDescent="0.3">
      <c r="Y485" s="7">
        <f t="shared" si="7"/>
        <v>0</v>
      </c>
    </row>
    <row r="486" spans="25:25" x14ac:dyDescent="0.3">
      <c r="Y486" s="7">
        <f t="shared" si="7"/>
        <v>0</v>
      </c>
    </row>
    <row r="487" spans="25:25" x14ac:dyDescent="0.3">
      <c r="Y487" s="7">
        <f t="shared" si="7"/>
        <v>0</v>
      </c>
    </row>
    <row r="488" spans="25:25" x14ac:dyDescent="0.3">
      <c r="Y488" s="7">
        <f t="shared" si="7"/>
        <v>0</v>
      </c>
    </row>
    <row r="489" spans="25:25" x14ac:dyDescent="0.3">
      <c r="Y489" s="7">
        <f t="shared" si="7"/>
        <v>0</v>
      </c>
    </row>
    <row r="490" spans="25:25" x14ac:dyDescent="0.3">
      <c r="Y490" s="7">
        <f t="shared" si="7"/>
        <v>0</v>
      </c>
    </row>
    <row r="491" spans="25:25" x14ac:dyDescent="0.3">
      <c r="Y491" s="7">
        <f t="shared" si="7"/>
        <v>0</v>
      </c>
    </row>
    <row r="492" spans="25:25" x14ac:dyDescent="0.3">
      <c r="Y492" s="7">
        <f t="shared" si="7"/>
        <v>0</v>
      </c>
    </row>
    <row r="493" spans="25:25" x14ac:dyDescent="0.3">
      <c r="Y493" s="7">
        <f t="shared" si="7"/>
        <v>0</v>
      </c>
    </row>
    <row r="494" spans="25:25" x14ac:dyDescent="0.3">
      <c r="Y494" s="7">
        <f t="shared" si="7"/>
        <v>0</v>
      </c>
    </row>
    <row r="495" spans="25:25" x14ac:dyDescent="0.3">
      <c r="Y495" s="7">
        <f t="shared" si="7"/>
        <v>0</v>
      </c>
    </row>
    <row r="496" spans="25:25" x14ac:dyDescent="0.3">
      <c r="Y496" s="7">
        <f t="shared" si="7"/>
        <v>0</v>
      </c>
    </row>
    <row r="497" spans="25:25" x14ac:dyDescent="0.3">
      <c r="Y497" s="7">
        <f t="shared" si="7"/>
        <v>0</v>
      </c>
    </row>
    <row r="498" spans="25:25" x14ac:dyDescent="0.3">
      <c r="Y498" s="7">
        <f t="shared" si="7"/>
        <v>0</v>
      </c>
    </row>
    <row r="499" spans="25:25" x14ac:dyDescent="0.3">
      <c r="Y499" s="7">
        <f t="shared" si="7"/>
        <v>0</v>
      </c>
    </row>
    <row r="500" spans="25:25" x14ac:dyDescent="0.3">
      <c r="Y500" s="7">
        <f t="shared" si="7"/>
        <v>0</v>
      </c>
    </row>
  </sheetData>
  <mergeCells count="22">
    <mergeCell ref="E47:J47"/>
    <mergeCell ref="E27:L29"/>
    <mergeCell ref="E3:L3"/>
    <mergeCell ref="G4:L5"/>
    <mergeCell ref="G6:L8"/>
    <mergeCell ref="G9:L9"/>
    <mergeCell ref="E11:L12"/>
    <mergeCell ref="G13:L13"/>
    <mergeCell ref="G14:L14"/>
    <mergeCell ref="G15:L15"/>
    <mergeCell ref="G17:L18"/>
    <mergeCell ref="H20:L21"/>
    <mergeCell ref="H22:L23"/>
    <mergeCell ref="E25:L26"/>
    <mergeCell ref="E20:G23"/>
    <mergeCell ref="E17:F18"/>
    <mergeCell ref="E15:F15"/>
    <mergeCell ref="E9:F9"/>
    <mergeCell ref="E13:F13"/>
    <mergeCell ref="E4:F5"/>
    <mergeCell ref="E6:F8"/>
    <mergeCell ref="E14:F14"/>
  </mergeCells>
  <conditionalFormatting sqref="C4:C150">
    <cfRule type="cellIs" dxfId="13" priority="4" operator="equal">
      <formula>2</formula>
    </cfRule>
    <cfRule type="cellIs" dxfId="12" priority="5" operator="equal">
      <formula>1</formula>
    </cfRule>
  </conditionalFormatting>
  <conditionalFormatting sqref="C1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31" r:id="rId4" name="ComboBox1">
          <controlPr autoLine="0" autoPict="0" linkedCell="$E$27" listFillRange="$Z$9:$Z$23" r:id="rId5">
            <anchor moveWithCells="1">
              <from>
                <xdr:col>4</xdr:col>
                <xdr:colOff>0</xdr:colOff>
                <xdr:row>26</xdr:row>
                <xdr:rowOff>22860</xdr:rowOff>
              </from>
              <to>
                <xdr:col>12</xdr:col>
                <xdr:colOff>15240</xdr:colOff>
                <xdr:row>28</xdr:row>
                <xdr:rowOff>68580</xdr:rowOff>
              </to>
            </anchor>
          </controlPr>
        </control>
      </mc:Choice>
      <mc:Fallback>
        <control shapeId="1031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1275"/>
  <sheetViews>
    <sheetView zoomScaleNormal="100" workbookViewId="0">
      <selection activeCell="D2" sqref="D2"/>
    </sheetView>
  </sheetViews>
  <sheetFormatPr defaultRowHeight="14.4" outlineLevelCol="1" x14ac:dyDescent="0.3"/>
  <cols>
    <col min="1" max="1" width="3.6640625" customWidth="1"/>
    <col min="2" max="2" width="16.88671875" style="7" customWidth="1"/>
    <col min="3" max="3" width="16.6640625" customWidth="1"/>
    <col min="4" max="4" width="15.44140625" customWidth="1"/>
    <col min="5" max="5" width="9.33203125" customWidth="1"/>
    <col min="6" max="7" width="8.109375" customWidth="1"/>
    <col min="8" max="8" width="11.6640625" customWidth="1"/>
    <col min="9" max="9" width="12.5546875" customWidth="1"/>
    <col min="10" max="10" width="10.33203125" customWidth="1"/>
    <col min="11" max="11" width="6.5546875" customWidth="1"/>
    <col min="12" max="12" width="9.6640625" style="7" customWidth="1"/>
    <col min="13" max="13" width="11.6640625" customWidth="1"/>
    <col min="14" max="14" width="11.109375" customWidth="1"/>
    <col min="15" max="15" width="10.33203125" customWidth="1"/>
    <col min="16" max="16" width="9.33203125" customWidth="1"/>
    <col min="17" max="17" width="9.6640625" style="7" hidden="1" customWidth="1" outlineLevel="1"/>
    <col min="18" max="18" width="3.33203125" hidden="1" customWidth="1" outlineLevel="1"/>
    <col min="19" max="19" width="3" hidden="1" customWidth="1" outlineLevel="1"/>
    <col min="20" max="20" width="3.33203125" hidden="1" customWidth="1" outlineLevel="1"/>
    <col min="21" max="21" width="8.109375" hidden="1" customWidth="1" outlineLevel="1"/>
    <col min="22" max="22" width="5.5546875" hidden="1" customWidth="1" outlineLevel="1"/>
    <col min="23" max="23" width="11.33203125" style="7" hidden="1" customWidth="1" outlineLevel="1"/>
    <col min="24" max="24" width="10.5546875" customWidth="1" collapsed="1"/>
  </cols>
  <sheetData>
    <row r="1" spans="1:30" ht="30" customHeight="1" x14ac:dyDescent="0.3">
      <c r="B1" s="68"/>
      <c r="C1" s="68"/>
      <c r="D1" s="22"/>
      <c r="F1" s="14" t="s">
        <v>26</v>
      </c>
      <c r="G1" s="58" t="s">
        <v>23</v>
      </c>
      <c r="H1" s="58"/>
      <c r="I1" s="58"/>
      <c r="J1" s="58"/>
      <c r="K1" s="58"/>
      <c r="L1" s="58" t="s">
        <v>24</v>
      </c>
      <c r="M1" s="58"/>
      <c r="N1" s="6"/>
      <c r="O1" s="6"/>
    </row>
    <row r="2" spans="1:30" x14ac:dyDescent="0.3">
      <c r="B2" s="71" t="s">
        <v>29</v>
      </c>
      <c r="C2" s="71"/>
      <c r="D2" s="19">
        <f>X16</f>
        <v>0</v>
      </c>
      <c r="F2" s="11" t="s">
        <v>17</v>
      </c>
      <c r="G2" s="40" t="s">
        <v>52</v>
      </c>
      <c r="H2" s="40"/>
      <c r="I2" s="40"/>
      <c r="J2" s="40"/>
      <c r="K2" s="40"/>
      <c r="L2" s="62">
        <v>1</v>
      </c>
      <c r="M2" s="62"/>
      <c r="O2" s="7"/>
    </row>
    <row r="3" spans="1:30" x14ac:dyDescent="0.3">
      <c r="B3" s="71" t="s">
        <v>31</v>
      </c>
      <c r="C3" s="71"/>
      <c r="D3" s="19">
        <f>IF(Посылки!C1&lt;2,IF(AND(M16*0.02&gt;0,M16*0.02&lt;50),50,M16*0.02),IF(AND(AD16*0.02&gt;0,AD16*0.02&lt;50),50,AD16*0.02))</f>
        <v>0</v>
      </c>
      <c r="F3" s="12" t="s">
        <v>18</v>
      </c>
      <c r="G3" s="40" t="s">
        <v>53</v>
      </c>
      <c r="H3" s="40"/>
      <c r="I3" s="40"/>
      <c r="J3" s="40"/>
      <c r="K3" s="40"/>
      <c r="L3" s="62">
        <v>3</v>
      </c>
      <c r="M3" s="62"/>
      <c r="O3" s="7"/>
    </row>
    <row r="4" spans="1:30" x14ac:dyDescent="0.3">
      <c r="B4" s="72" t="s">
        <v>30</v>
      </c>
      <c r="C4" s="72"/>
      <c r="D4" s="20">
        <f>D2+D3</f>
        <v>0</v>
      </c>
      <c r="F4" s="13" t="s">
        <v>19</v>
      </c>
      <c r="G4" s="40" t="s">
        <v>25</v>
      </c>
      <c r="H4" s="40"/>
      <c r="I4" s="40"/>
      <c r="J4" s="40"/>
      <c r="K4" s="40"/>
      <c r="L4" s="62">
        <v>6</v>
      </c>
      <c r="M4" s="62"/>
      <c r="O4" s="7"/>
    </row>
    <row r="5" spans="1:30" x14ac:dyDescent="0.3">
      <c r="B5" s="69" t="s">
        <v>35</v>
      </c>
      <c r="C5" s="69"/>
      <c r="D5" s="18"/>
      <c r="F5" s="17"/>
      <c r="G5" s="40" t="s">
        <v>32</v>
      </c>
      <c r="H5" s="40"/>
      <c r="I5" s="40"/>
      <c r="J5" s="40"/>
      <c r="K5" s="40"/>
      <c r="L5" s="62">
        <v>5</v>
      </c>
      <c r="M5" s="62"/>
    </row>
    <row r="6" spans="1:30" s="7" customFormat="1" x14ac:dyDescent="0.3">
      <c r="B6" s="70" t="s">
        <v>36</v>
      </c>
      <c r="C6" s="70"/>
      <c r="D6" s="21">
        <f>CEILING(D4*D5,1)</f>
        <v>0</v>
      </c>
      <c r="F6" s="17"/>
      <c r="G6" s="40" t="s">
        <v>33</v>
      </c>
      <c r="H6" s="40"/>
      <c r="I6" s="40"/>
      <c r="J6" s="40"/>
      <c r="K6" s="40"/>
      <c r="L6" s="62">
        <v>6</v>
      </c>
      <c r="M6" s="62"/>
    </row>
    <row r="7" spans="1:30" s="7" customFormat="1" ht="7.5" customHeight="1" x14ac:dyDescent="0.3">
      <c r="F7" s="5"/>
    </row>
    <row r="8" spans="1:30" s="7" customFormat="1" x14ac:dyDescent="0.3">
      <c r="A8" s="73" t="s">
        <v>39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30" s="7" customFormat="1" x14ac:dyDescent="0.3">
      <c r="A9" s="73" t="s">
        <v>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30" s="7" customFormat="1" x14ac:dyDescent="0.3">
      <c r="A10" s="74" t="s">
        <v>38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3"/>
      <c r="W10" s="73"/>
      <c r="X10" s="73"/>
    </row>
    <row r="11" spans="1:30" s="7" customFormat="1" x14ac:dyDescent="0.3">
      <c r="A11" s="75" t="s">
        <v>51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3"/>
      <c r="W11" s="73"/>
      <c r="X11" s="73"/>
    </row>
    <row r="12" spans="1:30" s="7" customFormat="1" x14ac:dyDescent="0.3">
      <c r="A12" s="74" t="s">
        <v>50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3"/>
      <c r="W12" s="73"/>
      <c r="X12" s="73"/>
    </row>
    <row r="13" spans="1:30" ht="6" customHeight="1" x14ac:dyDescent="0.3"/>
    <row r="14" spans="1:30" x14ac:dyDescent="0.3">
      <c r="A14" s="63" t="s">
        <v>2</v>
      </c>
      <c r="B14" s="63" t="s">
        <v>27</v>
      </c>
      <c r="C14" s="63" t="s">
        <v>12</v>
      </c>
      <c r="D14" s="63" t="s">
        <v>3</v>
      </c>
      <c r="E14" s="63" t="s">
        <v>4</v>
      </c>
      <c r="F14" s="63" t="s">
        <v>5</v>
      </c>
      <c r="G14" s="63" t="s">
        <v>22</v>
      </c>
      <c r="H14" s="63" t="s">
        <v>6</v>
      </c>
      <c r="I14" s="63" t="s">
        <v>7</v>
      </c>
      <c r="J14" s="63" t="s">
        <v>16</v>
      </c>
      <c r="K14" s="66" t="s">
        <v>8</v>
      </c>
      <c r="L14" s="76" t="s">
        <v>20</v>
      </c>
      <c r="M14" s="66" t="s">
        <v>9</v>
      </c>
      <c r="N14" s="63" t="s">
        <v>10</v>
      </c>
      <c r="O14" s="63" t="s">
        <v>13</v>
      </c>
      <c r="P14" s="63" t="s">
        <v>14</v>
      </c>
      <c r="Q14" s="63" t="s">
        <v>49</v>
      </c>
      <c r="R14" s="78" t="s">
        <v>11</v>
      </c>
      <c r="S14" s="79"/>
      <c r="T14" s="79"/>
      <c r="U14" s="79"/>
      <c r="V14" s="80"/>
      <c r="W14" s="66" t="s">
        <v>34</v>
      </c>
      <c r="X14" s="66" t="s">
        <v>21</v>
      </c>
    </row>
    <row r="15" spans="1:30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7"/>
      <c r="L15" s="77"/>
      <c r="M15" s="67"/>
      <c r="N15" s="64"/>
      <c r="O15" s="64"/>
      <c r="P15" s="64"/>
      <c r="Q15" s="84"/>
      <c r="R15" s="81"/>
      <c r="S15" s="82"/>
      <c r="T15" s="82"/>
      <c r="U15" s="82"/>
      <c r="V15" s="83"/>
      <c r="W15" s="66"/>
      <c r="X15" s="66"/>
    </row>
    <row r="16" spans="1:30" s="7" customFormat="1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17">
        <f>SUM(K17:K1015)</f>
        <v>0</v>
      </c>
      <c r="L16" s="65"/>
      <c r="M16" s="28">
        <f>SUM(M17:M1015)</f>
        <v>0</v>
      </c>
      <c r="N16" s="65"/>
      <c r="O16" s="65"/>
      <c r="P16" s="65"/>
      <c r="Q16" s="85"/>
      <c r="R16" s="10">
        <v>1</v>
      </c>
      <c r="S16" s="10">
        <v>2</v>
      </c>
      <c r="T16" s="10">
        <v>3</v>
      </c>
      <c r="U16" s="10" t="s">
        <v>15</v>
      </c>
      <c r="V16" s="10" t="s">
        <v>6</v>
      </c>
      <c r="W16" s="29"/>
      <c r="X16" s="29">
        <f>SUM(X17:X1015)</f>
        <v>0</v>
      </c>
      <c r="AB16" s="30"/>
      <c r="AC16" s="30"/>
      <c r="AD16" s="30">
        <f>SUM(AD17:AD1015)</f>
        <v>0</v>
      </c>
    </row>
    <row r="17" spans="1:30" ht="65.099999999999994" customHeight="1" x14ac:dyDescent="0.3">
      <c r="A17" s="6">
        <v>1</v>
      </c>
      <c r="B17" s="25"/>
      <c r="C17" s="26"/>
      <c r="D17" s="26"/>
      <c r="E17" s="26"/>
      <c r="F17" s="26"/>
      <c r="G17" s="26"/>
      <c r="H17" s="26"/>
      <c r="I17" s="26"/>
      <c r="J17" s="27"/>
      <c r="K17" s="23"/>
      <c r="L17" s="27"/>
      <c r="M17" s="27" t="str">
        <f>IF(K17&lt;1,"",J17*K17+L17)</f>
        <v/>
      </c>
      <c r="N17" s="6"/>
      <c r="O17" s="9"/>
      <c r="P17" s="9"/>
      <c r="Q17" s="23"/>
      <c r="R17" s="8"/>
      <c r="S17" s="6"/>
      <c r="T17" s="6"/>
      <c r="U17" s="6"/>
      <c r="V17" s="6"/>
      <c r="W17" s="27"/>
      <c r="X17" s="27" t="str">
        <f>IF(K17&gt;0,IF(Посылки!$C$1&lt;2,'Опись товаров'!AB17,'Опись товаров'!AC17),"")</f>
        <v/>
      </c>
      <c r="AB17" s="30">
        <f>SUM(IF(N17=1,$L$2*K17,0),IF(N17=2,$L$3*K17,0),IF(N17=3,$L$4*K17,0),IF(O17&gt;0,$L$5*K17,0),IF(P17&gt;0,$L$6*K17,0))</f>
        <v>0</v>
      </c>
      <c r="AC17" s="31">
        <f>SUM(IF(R17&gt;0,$L$2*Q17,0),IF(S17&gt;0,($L$3-$L$2)*Q17,0),IF(T17&gt;0,($L$4-$L$3)*Q17,0),IF(U17&gt;0,$L$5*Q17,0),IF(V17&gt;0,$L$6*Q17,0),W17)</f>
        <v>0</v>
      </c>
      <c r="AD17" s="30">
        <f>J17*Q17+L17</f>
        <v>0</v>
      </c>
    </row>
    <row r="18" spans="1:30" ht="65.099999999999994" customHeight="1" x14ac:dyDescent="0.3">
      <c r="A18" s="6">
        <f>A17+1</f>
        <v>2</v>
      </c>
      <c r="B18" s="25"/>
      <c r="C18" s="26"/>
      <c r="D18" s="26"/>
      <c r="E18" s="26"/>
      <c r="F18" s="26"/>
      <c r="G18" s="26"/>
      <c r="H18" s="26"/>
      <c r="I18" s="26"/>
      <c r="J18" s="27"/>
      <c r="K18" s="23"/>
      <c r="L18" s="27"/>
      <c r="M18" s="27" t="str">
        <f t="shared" ref="M18:M81" si="0">IF(K18&lt;1,"",J18*K18+L18)</f>
        <v/>
      </c>
      <c r="N18" s="6"/>
      <c r="O18" s="6"/>
      <c r="P18" s="9"/>
      <c r="Q18" s="23"/>
      <c r="R18" s="6"/>
      <c r="S18" s="6"/>
      <c r="T18" s="6"/>
      <c r="U18" s="6"/>
      <c r="V18" s="6"/>
      <c r="W18" s="27"/>
      <c r="X18" s="27" t="str">
        <f>IF(K18&gt;0,IF(Посылки!$C$1&lt;2,'Опись товаров'!AB18,'Опись товаров'!AC18),"")</f>
        <v/>
      </c>
      <c r="AB18" s="30">
        <f t="shared" ref="AB18:AB81" si="1">SUM(IF(N18=1,$L$2*K18,0),IF(N18=2,$L$3*K18,0),IF(N18=3,$L$4*K18,0),IF(O18&gt;0,$L$5*K18,0),IF(P18&gt;0,$L$6*K18,0))</f>
        <v>0</v>
      </c>
      <c r="AC18" s="31">
        <f t="shared" ref="AC18:AC81" si="2">SUM(IF(R18&gt;0,$L$2*Q18,0),IF(S18&gt;0,($L$3-$L$2)*Q18,0),IF(T18&gt;0,($L$4-$L$3)*Q18,0),IF(U18&gt;0,$L$5*Q18,0),IF(V18&gt;0,$L$6*Q18,0),W18)</f>
        <v>0</v>
      </c>
      <c r="AD18" s="30">
        <f t="shared" ref="AD18:AD81" si="3">J18*Q18+L18</f>
        <v>0</v>
      </c>
    </row>
    <row r="19" spans="1:30" ht="65.099999999999994" customHeight="1" x14ac:dyDescent="0.3">
      <c r="A19" s="6">
        <f t="shared" ref="A19:A82" si="4">A18+1</f>
        <v>3</v>
      </c>
      <c r="B19" s="25"/>
      <c r="C19" s="26"/>
      <c r="D19" s="26"/>
      <c r="E19" s="26"/>
      <c r="F19" s="26"/>
      <c r="G19" s="26"/>
      <c r="H19" s="26"/>
      <c r="I19" s="26"/>
      <c r="J19" s="27"/>
      <c r="K19" s="23"/>
      <c r="L19" s="27"/>
      <c r="M19" s="27" t="str">
        <f t="shared" si="0"/>
        <v/>
      </c>
      <c r="N19" s="6"/>
      <c r="O19" s="6"/>
      <c r="P19" s="9"/>
      <c r="Q19" s="23"/>
      <c r="R19" s="6"/>
      <c r="S19" s="6"/>
      <c r="T19" s="6"/>
      <c r="U19" s="6"/>
      <c r="V19" s="6"/>
      <c r="W19" s="27"/>
      <c r="X19" s="27" t="str">
        <f>IF(K19&gt;0,IF(Посылки!$C$1&lt;2,'Опись товаров'!AB19,'Опись товаров'!AC19),"")</f>
        <v/>
      </c>
      <c r="AB19" s="30">
        <f>SUM(IF(N19=1,$L$2*K19,0),IF(N19=2,$L$3*K19,0),IF(N19=3,$L$4*K19,0),IF(O19&gt;0,$L$5*K19,0),IF(P19&gt;0,$L$6*K19,0))</f>
        <v>0</v>
      </c>
      <c r="AC19" s="31">
        <f t="shared" si="2"/>
        <v>0</v>
      </c>
      <c r="AD19" s="30">
        <f t="shared" si="3"/>
        <v>0</v>
      </c>
    </row>
    <row r="20" spans="1:30" ht="65.099999999999994" customHeight="1" x14ac:dyDescent="0.3">
      <c r="A20" s="6">
        <f t="shared" si="4"/>
        <v>4</v>
      </c>
      <c r="B20" s="25"/>
      <c r="C20" s="26"/>
      <c r="D20" s="26"/>
      <c r="E20" s="26"/>
      <c r="F20" s="26"/>
      <c r="G20" s="26"/>
      <c r="H20" s="26"/>
      <c r="I20" s="26"/>
      <c r="J20" s="27"/>
      <c r="K20" s="23"/>
      <c r="L20" s="27"/>
      <c r="M20" s="27" t="str">
        <f t="shared" si="0"/>
        <v/>
      </c>
      <c r="N20" s="6"/>
      <c r="O20" s="6"/>
      <c r="P20" s="9"/>
      <c r="Q20" s="23"/>
      <c r="R20" s="6"/>
      <c r="S20" s="6"/>
      <c r="T20" s="6"/>
      <c r="U20" s="6"/>
      <c r="V20" s="6"/>
      <c r="W20" s="27"/>
      <c r="X20" s="27" t="str">
        <f>IF(K20&gt;0,IF(Посылки!$C$1&lt;2,'Опись товаров'!AB20,'Опись товаров'!AC20),"")</f>
        <v/>
      </c>
      <c r="AB20" s="30">
        <f t="shared" si="1"/>
        <v>0</v>
      </c>
      <c r="AC20" s="31">
        <f t="shared" si="2"/>
        <v>0</v>
      </c>
      <c r="AD20" s="30">
        <f t="shared" si="3"/>
        <v>0</v>
      </c>
    </row>
    <row r="21" spans="1:30" ht="65.099999999999994" customHeight="1" x14ac:dyDescent="0.3">
      <c r="A21" s="6">
        <f t="shared" si="4"/>
        <v>5</v>
      </c>
      <c r="B21" s="25"/>
      <c r="C21" s="26"/>
      <c r="D21" s="26"/>
      <c r="E21" s="26"/>
      <c r="F21" s="26"/>
      <c r="G21" s="26"/>
      <c r="H21" s="26"/>
      <c r="I21" s="26"/>
      <c r="J21" s="27"/>
      <c r="K21" s="23"/>
      <c r="L21" s="27"/>
      <c r="M21" s="27" t="str">
        <f t="shared" si="0"/>
        <v/>
      </c>
      <c r="N21" s="6"/>
      <c r="O21" s="6"/>
      <c r="P21" s="9"/>
      <c r="Q21" s="23"/>
      <c r="R21" s="6"/>
      <c r="S21" s="6"/>
      <c r="T21" s="6"/>
      <c r="U21" s="6"/>
      <c r="V21" s="6"/>
      <c r="W21" s="27"/>
      <c r="X21" s="27" t="str">
        <f>IF(K21&gt;0,IF(Посылки!$C$1&lt;2,'Опись товаров'!AB21,'Опись товаров'!AC21),"")</f>
        <v/>
      </c>
      <c r="AB21" s="30">
        <f t="shared" si="1"/>
        <v>0</v>
      </c>
      <c r="AC21" s="31">
        <f t="shared" si="2"/>
        <v>0</v>
      </c>
      <c r="AD21" s="30">
        <f t="shared" si="3"/>
        <v>0</v>
      </c>
    </row>
    <row r="22" spans="1:30" ht="65.099999999999994" customHeight="1" x14ac:dyDescent="0.3">
      <c r="A22" s="6">
        <f t="shared" si="4"/>
        <v>6</v>
      </c>
      <c r="B22" s="25"/>
      <c r="C22" s="26"/>
      <c r="D22" s="26"/>
      <c r="E22" s="26"/>
      <c r="F22" s="26"/>
      <c r="G22" s="26"/>
      <c r="H22" s="26"/>
      <c r="I22" s="26"/>
      <c r="J22" s="27"/>
      <c r="K22" s="23"/>
      <c r="L22" s="27"/>
      <c r="M22" s="27" t="str">
        <f t="shared" si="0"/>
        <v/>
      </c>
      <c r="N22" s="6"/>
      <c r="O22" s="6"/>
      <c r="P22" s="9"/>
      <c r="Q22" s="23"/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27"/>
      <c r="X22" s="27" t="str">
        <f>IF(K22&gt;0,IF(Посылки!$C$1&lt;2,'Опись товаров'!AB22,'Опись товаров'!AC22),"")</f>
        <v/>
      </c>
      <c r="AB22" s="30">
        <f t="shared" si="1"/>
        <v>0</v>
      </c>
      <c r="AC22" s="31">
        <f t="shared" si="2"/>
        <v>0</v>
      </c>
      <c r="AD22" s="30">
        <f t="shared" si="3"/>
        <v>0</v>
      </c>
    </row>
    <row r="23" spans="1:30" ht="65.099999999999994" customHeight="1" x14ac:dyDescent="0.3">
      <c r="A23" s="6">
        <f t="shared" si="4"/>
        <v>7</v>
      </c>
      <c r="B23" s="25"/>
      <c r="C23" s="26"/>
      <c r="D23" s="26"/>
      <c r="E23" s="26"/>
      <c r="F23" s="26"/>
      <c r="G23" s="26"/>
      <c r="H23" s="26"/>
      <c r="I23" s="26"/>
      <c r="J23" s="27"/>
      <c r="K23" s="23"/>
      <c r="L23" s="27"/>
      <c r="M23" s="27" t="str">
        <f t="shared" si="0"/>
        <v/>
      </c>
      <c r="N23" s="6"/>
      <c r="O23" s="6"/>
      <c r="P23" s="9"/>
      <c r="Q23" s="23"/>
      <c r="R23" s="6"/>
      <c r="S23" s="6"/>
      <c r="T23" s="6"/>
      <c r="U23" s="6"/>
      <c r="V23" s="6"/>
      <c r="W23" s="27"/>
      <c r="X23" s="27" t="str">
        <f>IF(K23&gt;0,IF(Посылки!$C$1&lt;2,'Опись товаров'!AB23,'Опись товаров'!AC23),"")</f>
        <v/>
      </c>
      <c r="AB23" s="30">
        <f t="shared" si="1"/>
        <v>0</v>
      </c>
      <c r="AC23" s="31">
        <f t="shared" si="2"/>
        <v>0</v>
      </c>
      <c r="AD23" s="30">
        <f t="shared" si="3"/>
        <v>0</v>
      </c>
    </row>
    <row r="24" spans="1:30" ht="65.099999999999994" customHeight="1" x14ac:dyDescent="0.3">
      <c r="A24" s="6">
        <f t="shared" si="4"/>
        <v>8</v>
      </c>
      <c r="B24" s="25"/>
      <c r="C24" s="26"/>
      <c r="D24" s="26"/>
      <c r="E24" s="26"/>
      <c r="F24" s="26"/>
      <c r="G24" s="26"/>
      <c r="H24" s="26"/>
      <c r="I24" s="26"/>
      <c r="J24" s="27"/>
      <c r="K24" s="23"/>
      <c r="L24" s="27"/>
      <c r="M24" s="27" t="str">
        <f t="shared" si="0"/>
        <v/>
      </c>
      <c r="N24" s="6"/>
      <c r="O24" s="6"/>
      <c r="P24" s="9"/>
      <c r="Q24" s="23"/>
      <c r="R24" s="6"/>
      <c r="S24" s="6"/>
      <c r="T24" s="6"/>
      <c r="U24" s="6"/>
      <c r="V24" s="6"/>
      <c r="W24" s="27"/>
      <c r="X24" s="27" t="str">
        <f>IF(K24&gt;0,IF(Посылки!$C$1&lt;2,'Опись товаров'!AB24,'Опись товаров'!AC24),"")</f>
        <v/>
      </c>
      <c r="AB24" s="30">
        <f t="shared" si="1"/>
        <v>0</v>
      </c>
      <c r="AC24" s="31">
        <f t="shared" si="2"/>
        <v>0</v>
      </c>
      <c r="AD24" s="30">
        <f t="shared" si="3"/>
        <v>0</v>
      </c>
    </row>
    <row r="25" spans="1:30" ht="65.099999999999994" customHeight="1" x14ac:dyDescent="0.3">
      <c r="A25" s="6">
        <f t="shared" si="4"/>
        <v>9</v>
      </c>
      <c r="B25" s="25"/>
      <c r="C25" s="26"/>
      <c r="D25" s="26"/>
      <c r="E25" s="26"/>
      <c r="F25" s="26"/>
      <c r="G25" s="26"/>
      <c r="H25" s="26"/>
      <c r="I25" s="26"/>
      <c r="J25" s="27"/>
      <c r="K25" s="23"/>
      <c r="L25" s="27"/>
      <c r="M25" s="27" t="str">
        <f t="shared" si="0"/>
        <v/>
      </c>
      <c r="N25" s="6"/>
      <c r="O25" s="6"/>
      <c r="P25" s="9"/>
      <c r="Q25" s="23"/>
      <c r="R25" s="6"/>
      <c r="S25" s="6"/>
      <c r="T25" s="6"/>
      <c r="U25" s="6"/>
      <c r="V25" s="6"/>
      <c r="W25" s="27"/>
      <c r="X25" s="27" t="str">
        <f>IF(K25&gt;0,IF(Посылки!$C$1&lt;2,'Опись товаров'!AB25,'Опись товаров'!AC25),"")</f>
        <v/>
      </c>
      <c r="AB25" s="30">
        <f t="shared" si="1"/>
        <v>0</v>
      </c>
      <c r="AC25" s="31">
        <f t="shared" si="2"/>
        <v>0</v>
      </c>
      <c r="AD25" s="30">
        <f t="shared" si="3"/>
        <v>0</v>
      </c>
    </row>
    <row r="26" spans="1:30" ht="65.099999999999994" customHeight="1" x14ac:dyDescent="0.3">
      <c r="A26" s="6">
        <f t="shared" si="4"/>
        <v>10</v>
      </c>
      <c r="B26" s="25"/>
      <c r="C26" s="26"/>
      <c r="D26" s="26"/>
      <c r="E26" s="26"/>
      <c r="F26" s="26"/>
      <c r="G26" s="26"/>
      <c r="H26" s="26"/>
      <c r="I26" s="26"/>
      <c r="J26" s="27"/>
      <c r="K26" s="23"/>
      <c r="L26" s="27"/>
      <c r="M26" s="27" t="str">
        <f t="shared" si="0"/>
        <v/>
      </c>
      <c r="N26" s="6"/>
      <c r="O26" s="6"/>
      <c r="P26" s="9"/>
      <c r="Q26" s="23"/>
      <c r="R26" s="6"/>
      <c r="S26" s="6"/>
      <c r="T26" s="6"/>
      <c r="U26" s="6"/>
      <c r="V26" s="6"/>
      <c r="W26" s="27"/>
      <c r="X26" s="27" t="str">
        <f>IF(K26&gt;0,IF(Посылки!$C$1&lt;2,'Опись товаров'!AB26,'Опись товаров'!AC26),"")</f>
        <v/>
      </c>
      <c r="AB26" s="30">
        <f t="shared" si="1"/>
        <v>0</v>
      </c>
      <c r="AC26" s="31">
        <f t="shared" si="2"/>
        <v>0</v>
      </c>
      <c r="AD26" s="30">
        <f t="shared" si="3"/>
        <v>0</v>
      </c>
    </row>
    <row r="27" spans="1:30" ht="65.099999999999994" customHeight="1" x14ac:dyDescent="0.3">
      <c r="A27" s="6">
        <f t="shared" si="4"/>
        <v>11</v>
      </c>
      <c r="B27" s="25"/>
      <c r="C27" s="26"/>
      <c r="D27" s="26"/>
      <c r="E27" s="26"/>
      <c r="F27" s="26"/>
      <c r="G27" s="26"/>
      <c r="H27" s="26"/>
      <c r="I27" s="26"/>
      <c r="J27" s="27"/>
      <c r="K27" s="23"/>
      <c r="L27" s="27"/>
      <c r="M27" s="27" t="str">
        <f t="shared" si="0"/>
        <v/>
      </c>
      <c r="N27" s="6"/>
      <c r="O27" s="6"/>
      <c r="P27" s="9"/>
      <c r="Q27" s="23"/>
      <c r="R27" s="6"/>
      <c r="S27" s="6"/>
      <c r="T27" s="6"/>
      <c r="U27" s="6"/>
      <c r="V27" s="6"/>
      <c r="W27" s="27"/>
      <c r="X27" s="27" t="str">
        <f>IF(K27&gt;0,IF(Посылки!$C$1&lt;2,'Опись товаров'!AB27,'Опись товаров'!AC27),"")</f>
        <v/>
      </c>
      <c r="AB27" s="30">
        <f t="shared" si="1"/>
        <v>0</v>
      </c>
      <c r="AC27" s="31">
        <f t="shared" si="2"/>
        <v>0</v>
      </c>
      <c r="AD27" s="30">
        <f t="shared" si="3"/>
        <v>0</v>
      </c>
    </row>
    <row r="28" spans="1:30" ht="65.099999999999994" customHeight="1" x14ac:dyDescent="0.3">
      <c r="A28" s="6">
        <f t="shared" si="4"/>
        <v>12</v>
      </c>
      <c r="B28" s="25"/>
      <c r="C28" s="26"/>
      <c r="D28" s="26"/>
      <c r="E28" s="26"/>
      <c r="F28" s="26"/>
      <c r="G28" s="26"/>
      <c r="H28" s="26"/>
      <c r="I28" s="26"/>
      <c r="J28" s="27"/>
      <c r="K28" s="23"/>
      <c r="L28" s="27"/>
      <c r="M28" s="27" t="str">
        <f t="shared" si="0"/>
        <v/>
      </c>
      <c r="N28" s="6"/>
      <c r="O28" s="6"/>
      <c r="P28" s="9"/>
      <c r="Q28" s="23"/>
      <c r="R28" s="6"/>
      <c r="S28" s="6"/>
      <c r="T28" s="6"/>
      <c r="U28" s="6"/>
      <c r="V28" s="6"/>
      <c r="W28" s="27"/>
      <c r="X28" s="27" t="str">
        <f>IF(K28&gt;0,IF(Посылки!$C$1&lt;2,'Опись товаров'!AB28,'Опись товаров'!AC28),"")</f>
        <v/>
      </c>
      <c r="AB28" s="30">
        <f t="shared" si="1"/>
        <v>0</v>
      </c>
      <c r="AC28" s="31">
        <f t="shared" si="2"/>
        <v>0</v>
      </c>
      <c r="AD28" s="30">
        <f t="shared" si="3"/>
        <v>0</v>
      </c>
    </row>
    <row r="29" spans="1:30" ht="65.099999999999994" customHeight="1" x14ac:dyDescent="0.3">
      <c r="A29" s="6">
        <f t="shared" si="4"/>
        <v>13</v>
      </c>
      <c r="B29" s="25"/>
      <c r="C29" s="26"/>
      <c r="D29" s="26"/>
      <c r="E29" s="26"/>
      <c r="F29" s="26"/>
      <c r="G29" s="26"/>
      <c r="H29" s="26"/>
      <c r="I29" s="26"/>
      <c r="J29" s="27"/>
      <c r="K29" s="23"/>
      <c r="L29" s="27"/>
      <c r="M29" s="27" t="str">
        <f t="shared" si="0"/>
        <v/>
      </c>
      <c r="N29" s="6"/>
      <c r="O29" s="6"/>
      <c r="P29" s="9"/>
      <c r="Q29" s="23"/>
      <c r="R29" s="6"/>
      <c r="S29" s="6"/>
      <c r="T29" s="6"/>
      <c r="U29" s="6"/>
      <c r="V29" s="6"/>
      <c r="W29" s="27"/>
      <c r="X29" s="27" t="str">
        <f>IF(K29&gt;0,IF(Посылки!$C$1&lt;2,'Опись товаров'!AB29,'Опись товаров'!AC29),"")</f>
        <v/>
      </c>
      <c r="AB29" s="30">
        <f t="shared" si="1"/>
        <v>0</v>
      </c>
      <c r="AC29" s="31">
        <f t="shared" si="2"/>
        <v>0</v>
      </c>
      <c r="AD29" s="30">
        <f t="shared" si="3"/>
        <v>0</v>
      </c>
    </row>
    <row r="30" spans="1:30" ht="65.099999999999994" customHeight="1" x14ac:dyDescent="0.3">
      <c r="A30" s="6">
        <f t="shared" si="4"/>
        <v>14</v>
      </c>
      <c r="B30" s="25"/>
      <c r="C30" s="26"/>
      <c r="D30" s="26"/>
      <c r="E30" s="26"/>
      <c r="F30" s="26"/>
      <c r="G30" s="26"/>
      <c r="H30" s="26"/>
      <c r="I30" s="26"/>
      <c r="J30" s="27"/>
      <c r="K30" s="23"/>
      <c r="L30" s="27"/>
      <c r="M30" s="27" t="str">
        <f t="shared" si="0"/>
        <v/>
      </c>
      <c r="N30" s="6"/>
      <c r="O30" s="6"/>
      <c r="P30" s="9"/>
      <c r="Q30" s="23"/>
      <c r="R30" s="6"/>
      <c r="S30" s="6"/>
      <c r="T30" s="6"/>
      <c r="U30" s="6"/>
      <c r="V30" s="6"/>
      <c r="W30" s="27"/>
      <c r="X30" s="27" t="str">
        <f>IF(K30&gt;0,IF(Посылки!$C$1&lt;2,'Опись товаров'!AB30,'Опись товаров'!AC30),"")</f>
        <v/>
      </c>
      <c r="AB30" s="30">
        <f t="shared" si="1"/>
        <v>0</v>
      </c>
      <c r="AC30" s="31">
        <f t="shared" si="2"/>
        <v>0</v>
      </c>
      <c r="AD30" s="30">
        <f t="shared" si="3"/>
        <v>0</v>
      </c>
    </row>
    <row r="31" spans="1:30" ht="65.099999999999994" customHeight="1" x14ac:dyDescent="0.3">
      <c r="A31" s="6">
        <f t="shared" si="4"/>
        <v>15</v>
      </c>
      <c r="B31" s="25"/>
      <c r="C31" s="26"/>
      <c r="D31" s="26"/>
      <c r="E31" s="26"/>
      <c r="F31" s="26"/>
      <c r="G31" s="26"/>
      <c r="H31" s="26"/>
      <c r="I31" s="26"/>
      <c r="J31" s="27"/>
      <c r="K31" s="23"/>
      <c r="L31" s="27"/>
      <c r="M31" s="27" t="str">
        <f t="shared" si="0"/>
        <v/>
      </c>
      <c r="N31" s="6"/>
      <c r="O31" s="6"/>
      <c r="P31" s="9"/>
      <c r="Q31" s="23"/>
      <c r="R31" s="6"/>
      <c r="S31" s="6"/>
      <c r="T31" s="6"/>
      <c r="U31" s="6"/>
      <c r="V31" s="6"/>
      <c r="W31" s="27"/>
      <c r="X31" s="27" t="str">
        <f>IF(K31&gt;0,IF(Посылки!$C$1&lt;2,'Опись товаров'!AB31,'Опись товаров'!AC31),"")</f>
        <v/>
      </c>
      <c r="AB31" s="30">
        <f t="shared" si="1"/>
        <v>0</v>
      </c>
      <c r="AC31" s="31">
        <f t="shared" si="2"/>
        <v>0</v>
      </c>
      <c r="AD31" s="30">
        <f t="shared" si="3"/>
        <v>0</v>
      </c>
    </row>
    <row r="32" spans="1:30" ht="65.099999999999994" customHeight="1" x14ac:dyDescent="0.3">
      <c r="A32" s="6">
        <f t="shared" si="4"/>
        <v>16</v>
      </c>
      <c r="B32" s="25"/>
      <c r="C32" s="26"/>
      <c r="D32" s="26"/>
      <c r="E32" s="26"/>
      <c r="F32" s="26"/>
      <c r="G32" s="26"/>
      <c r="H32" s="26"/>
      <c r="I32" s="26"/>
      <c r="J32" s="27"/>
      <c r="K32" s="23"/>
      <c r="L32" s="27"/>
      <c r="M32" s="27" t="str">
        <f t="shared" si="0"/>
        <v/>
      </c>
      <c r="N32" s="6"/>
      <c r="O32" s="6"/>
      <c r="P32" s="9"/>
      <c r="Q32" s="23"/>
      <c r="R32" s="6"/>
      <c r="S32" s="6"/>
      <c r="T32" s="6"/>
      <c r="U32" s="6"/>
      <c r="V32" s="6"/>
      <c r="W32" s="27"/>
      <c r="X32" s="27" t="str">
        <f>IF(K32&gt;0,IF(Посылки!$C$1&lt;2,'Опись товаров'!AB32,'Опись товаров'!AC32),"")</f>
        <v/>
      </c>
      <c r="AB32" s="30">
        <f t="shared" si="1"/>
        <v>0</v>
      </c>
      <c r="AC32" s="31">
        <f t="shared" si="2"/>
        <v>0</v>
      </c>
      <c r="AD32" s="30">
        <f t="shared" si="3"/>
        <v>0</v>
      </c>
    </row>
    <row r="33" spans="1:30" ht="65.099999999999994" customHeight="1" x14ac:dyDescent="0.3">
      <c r="A33" s="6">
        <f t="shared" si="4"/>
        <v>17</v>
      </c>
      <c r="B33" s="25"/>
      <c r="C33" s="26"/>
      <c r="D33" s="26"/>
      <c r="E33" s="26"/>
      <c r="F33" s="26"/>
      <c r="G33" s="26"/>
      <c r="H33" s="26"/>
      <c r="I33" s="26"/>
      <c r="J33" s="27"/>
      <c r="K33" s="23"/>
      <c r="L33" s="27"/>
      <c r="M33" s="27" t="str">
        <f t="shared" si="0"/>
        <v/>
      </c>
      <c r="N33" s="6"/>
      <c r="O33" s="6"/>
      <c r="P33" s="9"/>
      <c r="Q33" s="23"/>
      <c r="R33" s="6"/>
      <c r="S33" s="6"/>
      <c r="T33" s="6"/>
      <c r="U33" s="6"/>
      <c r="V33" s="6"/>
      <c r="W33" s="27"/>
      <c r="X33" s="27" t="str">
        <f>IF(K33&gt;0,IF(Посылки!$C$1&lt;2,'Опись товаров'!AB33,'Опись товаров'!AC33),"")</f>
        <v/>
      </c>
      <c r="AB33" s="30">
        <f t="shared" si="1"/>
        <v>0</v>
      </c>
      <c r="AC33" s="31">
        <f t="shared" si="2"/>
        <v>0</v>
      </c>
      <c r="AD33" s="30">
        <f t="shared" si="3"/>
        <v>0</v>
      </c>
    </row>
    <row r="34" spans="1:30" ht="65.099999999999994" customHeight="1" x14ac:dyDescent="0.3">
      <c r="A34" s="6">
        <f t="shared" si="4"/>
        <v>18</v>
      </c>
      <c r="B34" s="25"/>
      <c r="C34" s="26"/>
      <c r="D34" s="26"/>
      <c r="E34" s="26"/>
      <c r="F34" s="26"/>
      <c r="G34" s="26"/>
      <c r="H34" s="26"/>
      <c r="I34" s="26"/>
      <c r="J34" s="27"/>
      <c r="K34" s="23"/>
      <c r="L34" s="27"/>
      <c r="M34" s="27" t="str">
        <f t="shared" si="0"/>
        <v/>
      </c>
      <c r="N34" s="6"/>
      <c r="O34" s="6"/>
      <c r="P34" s="9"/>
      <c r="Q34" s="23"/>
      <c r="R34" s="6"/>
      <c r="S34" s="6"/>
      <c r="T34" s="6"/>
      <c r="U34" s="6"/>
      <c r="V34" s="6"/>
      <c r="W34" s="27"/>
      <c r="X34" s="27" t="str">
        <f>IF(K34&gt;0,IF(Посылки!$C$1&lt;2,'Опись товаров'!AB34,'Опись товаров'!AC34),"")</f>
        <v/>
      </c>
      <c r="AB34" s="30">
        <f t="shared" si="1"/>
        <v>0</v>
      </c>
      <c r="AC34" s="31">
        <f t="shared" si="2"/>
        <v>0</v>
      </c>
      <c r="AD34" s="30">
        <f t="shared" si="3"/>
        <v>0</v>
      </c>
    </row>
    <row r="35" spans="1:30" ht="65.099999999999994" customHeight="1" x14ac:dyDescent="0.3">
      <c r="A35" s="6">
        <f t="shared" si="4"/>
        <v>19</v>
      </c>
      <c r="B35" s="25"/>
      <c r="C35" s="26"/>
      <c r="D35" s="26"/>
      <c r="E35" s="26"/>
      <c r="F35" s="26"/>
      <c r="G35" s="26"/>
      <c r="H35" s="26"/>
      <c r="I35" s="26"/>
      <c r="J35" s="27"/>
      <c r="K35" s="23"/>
      <c r="L35" s="27"/>
      <c r="M35" s="27" t="str">
        <f t="shared" si="0"/>
        <v/>
      </c>
      <c r="N35" s="6"/>
      <c r="O35" s="6"/>
      <c r="P35" s="9"/>
      <c r="Q35" s="23"/>
      <c r="R35" s="6"/>
      <c r="S35" s="6"/>
      <c r="T35" s="6"/>
      <c r="U35" s="6"/>
      <c r="V35" s="6"/>
      <c r="W35" s="27"/>
      <c r="X35" s="27" t="str">
        <f>IF(K35&gt;0,IF(Посылки!$C$1&lt;2,'Опись товаров'!AB35,'Опись товаров'!AC35),"")</f>
        <v/>
      </c>
      <c r="AB35" s="30">
        <f t="shared" si="1"/>
        <v>0</v>
      </c>
      <c r="AC35" s="31">
        <f t="shared" si="2"/>
        <v>0</v>
      </c>
      <c r="AD35" s="30">
        <f t="shared" si="3"/>
        <v>0</v>
      </c>
    </row>
    <row r="36" spans="1:30" ht="65.099999999999994" customHeight="1" x14ac:dyDescent="0.3">
      <c r="A36" s="6">
        <f t="shared" si="4"/>
        <v>20</v>
      </c>
      <c r="B36" s="25"/>
      <c r="C36" s="26"/>
      <c r="D36" s="26"/>
      <c r="E36" s="26"/>
      <c r="F36" s="26"/>
      <c r="G36" s="26"/>
      <c r="H36" s="26"/>
      <c r="I36" s="26"/>
      <c r="J36" s="27"/>
      <c r="K36" s="23"/>
      <c r="L36" s="27"/>
      <c r="M36" s="27" t="str">
        <f t="shared" si="0"/>
        <v/>
      </c>
      <c r="N36" s="6"/>
      <c r="O36" s="6"/>
      <c r="P36" s="9"/>
      <c r="Q36" s="23"/>
      <c r="R36" s="6"/>
      <c r="S36" s="6"/>
      <c r="T36" s="6"/>
      <c r="U36" s="6"/>
      <c r="V36" s="6"/>
      <c r="W36" s="27"/>
      <c r="X36" s="27" t="str">
        <f>IF(K36&gt;0,IF(Посылки!$C$1&lt;2,'Опись товаров'!AB36,'Опись товаров'!AC36),"")</f>
        <v/>
      </c>
      <c r="AB36" s="30">
        <f t="shared" si="1"/>
        <v>0</v>
      </c>
      <c r="AC36" s="31">
        <f t="shared" si="2"/>
        <v>0</v>
      </c>
      <c r="AD36" s="30">
        <f t="shared" si="3"/>
        <v>0</v>
      </c>
    </row>
    <row r="37" spans="1:30" ht="65.099999999999994" customHeight="1" x14ac:dyDescent="0.3">
      <c r="A37" s="6">
        <f t="shared" si="4"/>
        <v>21</v>
      </c>
      <c r="B37" s="25"/>
      <c r="C37" s="26"/>
      <c r="D37" s="26"/>
      <c r="E37" s="26"/>
      <c r="F37" s="26"/>
      <c r="G37" s="26"/>
      <c r="H37" s="26"/>
      <c r="I37" s="26"/>
      <c r="J37" s="27"/>
      <c r="K37" s="23"/>
      <c r="L37" s="27"/>
      <c r="M37" s="27" t="str">
        <f t="shared" si="0"/>
        <v/>
      </c>
      <c r="N37" s="6"/>
      <c r="O37" s="6"/>
      <c r="P37" s="9"/>
      <c r="Q37" s="23"/>
      <c r="R37" s="6"/>
      <c r="S37" s="6"/>
      <c r="T37" s="6"/>
      <c r="U37" s="6"/>
      <c r="V37" s="6"/>
      <c r="W37" s="27"/>
      <c r="X37" s="27" t="str">
        <f>IF(K37&gt;0,IF(Посылки!$C$1&lt;2,'Опись товаров'!AB37,'Опись товаров'!AC37),"")</f>
        <v/>
      </c>
      <c r="AB37" s="30">
        <f t="shared" si="1"/>
        <v>0</v>
      </c>
      <c r="AC37" s="31">
        <f t="shared" si="2"/>
        <v>0</v>
      </c>
      <c r="AD37" s="30">
        <f t="shared" si="3"/>
        <v>0</v>
      </c>
    </row>
    <row r="38" spans="1:30" ht="65.099999999999994" customHeight="1" x14ac:dyDescent="0.3">
      <c r="A38" s="6">
        <f t="shared" si="4"/>
        <v>22</v>
      </c>
      <c r="B38" s="25"/>
      <c r="C38" s="26"/>
      <c r="D38" s="26"/>
      <c r="E38" s="26"/>
      <c r="F38" s="26"/>
      <c r="G38" s="26"/>
      <c r="H38" s="26"/>
      <c r="I38" s="26"/>
      <c r="J38" s="27"/>
      <c r="K38" s="23"/>
      <c r="L38" s="27"/>
      <c r="M38" s="27" t="str">
        <f t="shared" si="0"/>
        <v/>
      </c>
      <c r="N38" s="6"/>
      <c r="O38" s="6"/>
      <c r="P38" s="9"/>
      <c r="Q38" s="23"/>
      <c r="R38" s="6"/>
      <c r="S38" s="6"/>
      <c r="T38" s="6"/>
      <c r="U38" s="6"/>
      <c r="V38" s="6"/>
      <c r="W38" s="27"/>
      <c r="X38" s="27" t="str">
        <f>IF(K38&gt;0,IF(Посылки!$C$1&lt;2,'Опись товаров'!AB38,'Опись товаров'!AC38),"")</f>
        <v/>
      </c>
      <c r="AB38" s="30">
        <f t="shared" si="1"/>
        <v>0</v>
      </c>
      <c r="AC38" s="31">
        <f t="shared" si="2"/>
        <v>0</v>
      </c>
      <c r="AD38" s="30">
        <f t="shared" si="3"/>
        <v>0</v>
      </c>
    </row>
    <row r="39" spans="1:30" ht="65.099999999999994" customHeight="1" x14ac:dyDescent="0.3">
      <c r="A39" s="6">
        <f t="shared" si="4"/>
        <v>23</v>
      </c>
      <c r="B39" s="25"/>
      <c r="C39" s="26"/>
      <c r="D39" s="26"/>
      <c r="E39" s="26"/>
      <c r="F39" s="26"/>
      <c r="G39" s="26"/>
      <c r="H39" s="26"/>
      <c r="I39" s="26"/>
      <c r="J39" s="27"/>
      <c r="K39" s="23"/>
      <c r="L39" s="27"/>
      <c r="M39" s="27" t="str">
        <f t="shared" si="0"/>
        <v/>
      </c>
      <c r="N39" s="6"/>
      <c r="O39" s="6"/>
      <c r="P39" s="9"/>
      <c r="Q39" s="23"/>
      <c r="R39" s="6"/>
      <c r="S39" s="6"/>
      <c r="T39" s="6"/>
      <c r="U39" s="6"/>
      <c r="V39" s="6"/>
      <c r="W39" s="27"/>
      <c r="X39" s="27" t="str">
        <f>IF(K39&gt;0,IF(Посылки!$C$1&lt;2,'Опись товаров'!AB39,'Опись товаров'!AC39),"")</f>
        <v/>
      </c>
      <c r="AB39" s="30">
        <f t="shared" si="1"/>
        <v>0</v>
      </c>
      <c r="AC39" s="31">
        <f t="shared" si="2"/>
        <v>0</v>
      </c>
      <c r="AD39" s="30">
        <f t="shared" si="3"/>
        <v>0</v>
      </c>
    </row>
    <row r="40" spans="1:30" ht="65.099999999999994" customHeight="1" x14ac:dyDescent="0.3">
      <c r="A40" s="6">
        <f t="shared" si="4"/>
        <v>24</v>
      </c>
      <c r="B40" s="25"/>
      <c r="C40" s="26"/>
      <c r="D40" s="26"/>
      <c r="E40" s="26"/>
      <c r="F40" s="26"/>
      <c r="G40" s="26"/>
      <c r="H40" s="26"/>
      <c r="I40" s="26"/>
      <c r="J40" s="27"/>
      <c r="K40" s="23"/>
      <c r="L40" s="27"/>
      <c r="M40" s="27" t="str">
        <f t="shared" si="0"/>
        <v/>
      </c>
      <c r="N40" s="6"/>
      <c r="O40" s="6"/>
      <c r="P40" s="9"/>
      <c r="Q40" s="23"/>
      <c r="R40" s="6"/>
      <c r="S40" s="6"/>
      <c r="T40" s="6"/>
      <c r="U40" s="6"/>
      <c r="V40" s="6"/>
      <c r="W40" s="27"/>
      <c r="X40" s="27" t="str">
        <f>IF(K40&gt;0,IF(Посылки!$C$1&lt;2,'Опись товаров'!AB40,'Опись товаров'!AC40),"")</f>
        <v/>
      </c>
      <c r="AB40" s="30">
        <f t="shared" si="1"/>
        <v>0</v>
      </c>
      <c r="AC40" s="31">
        <f t="shared" si="2"/>
        <v>0</v>
      </c>
      <c r="AD40" s="30">
        <f t="shared" si="3"/>
        <v>0</v>
      </c>
    </row>
    <row r="41" spans="1:30" ht="65.099999999999994" customHeight="1" x14ac:dyDescent="0.3">
      <c r="A41" s="6">
        <f t="shared" si="4"/>
        <v>25</v>
      </c>
      <c r="B41" s="25"/>
      <c r="C41" s="26"/>
      <c r="D41" s="26"/>
      <c r="E41" s="26"/>
      <c r="F41" s="26"/>
      <c r="G41" s="26"/>
      <c r="H41" s="26"/>
      <c r="I41" s="26"/>
      <c r="J41" s="27"/>
      <c r="K41" s="23"/>
      <c r="L41" s="27"/>
      <c r="M41" s="27" t="str">
        <f t="shared" si="0"/>
        <v/>
      </c>
      <c r="N41" s="6"/>
      <c r="O41" s="6"/>
      <c r="P41" s="9"/>
      <c r="Q41" s="23"/>
      <c r="R41" s="6"/>
      <c r="S41" s="6"/>
      <c r="T41" s="6"/>
      <c r="U41" s="6"/>
      <c r="V41" s="6"/>
      <c r="W41" s="27"/>
      <c r="X41" s="27" t="str">
        <f>IF(K41&gt;0,IF(Посылки!$C$1&lt;2,'Опись товаров'!AB41,'Опись товаров'!AC41),"")</f>
        <v/>
      </c>
      <c r="AB41" s="30">
        <f t="shared" si="1"/>
        <v>0</v>
      </c>
      <c r="AC41" s="31">
        <f t="shared" si="2"/>
        <v>0</v>
      </c>
      <c r="AD41" s="30">
        <f t="shared" si="3"/>
        <v>0</v>
      </c>
    </row>
    <row r="42" spans="1:30" ht="65.099999999999994" customHeight="1" x14ac:dyDescent="0.3">
      <c r="A42" s="6">
        <f t="shared" si="4"/>
        <v>26</v>
      </c>
      <c r="B42" s="25"/>
      <c r="C42" s="26"/>
      <c r="D42" s="26"/>
      <c r="E42" s="26"/>
      <c r="F42" s="26"/>
      <c r="G42" s="26"/>
      <c r="H42" s="26"/>
      <c r="I42" s="26"/>
      <c r="J42" s="27"/>
      <c r="K42" s="23"/>
      <c r="L42" s="27"/>
      <c r="M42" s="27" t="str">
        <f t="shared" si="0"/>
        <v/>
      </c>
      <c r="N42" s="6"/>
      <c r="O42" s="6"/>
      <c r="P42" s="9"/>
      <c r="Q42" s="23"/>
      <c r="R42" s="6"/>
      <c r="S42" s="6"/>
      <c r="T42" s="6"/>
      <c r="U42" s="6"/>
      <c r="V42" s="6"/>
      <c r="W42" s="27"/>
      <c r="X42" s="27" t="str">
        <f>IF(K42&gt;0,IF(Посылки!$C$1&lt;2,'Опись товаров'!AB42,'Опись товаров'!AC42),"")</f>
        <v/>
      </c>
      <c r="AB42" s="30">
        <f t="shared" si="1"/>
        <v>0</v>
      </c>
      <c r="AC42" s="31">
        <f t="shared" si="2"/>
        <v>0</v>
      </c>
      <c r="AD42" s="30">
        <f t="shared" si="3"/>
        <v>0</v>
      </c>
    </row>
    <row r="43" spans="1:30" ht="65.099999999999994" customHeight="1" x14ac:dyDescent="0.3">
      <c r="A43" s="6">
        <f t="shared" si="4"/>
        <v>27</v>
      </c>
      <c r="B43" s="25"/>
      <c r="C43" s="26"/>
      <c r="D43" s="26"/>
      <c r="E43" s="26"/>
      <c r="F43" s="26"/>
      <c r="G43" s="26"/>
      <c r="H43" s="26"/>
      <c r="I43" s="26"/>
      <c r="J43" s="27"/>
      <c r="K43" s="23"/>
      <c r="L43" s="27"/>
      <c r="M43" s="27" t="str">
        <f t="shared" si="0"/>
        <v/>
      </c>
      <c r="N43" s="6"/>
      <c r="O43" s="6"/>
      <c r="P43" s="9"/>
      <c r="Q43" s="23"/>
      <c r="R43" s="6"/>
      <c r="S43" s="6"/>
      <c r="T43" s="6"/>
      <c r="U43" s="6"/>
      <c r="V43" s="6"/>
      <c r="W43" s="27"/>
      <c r="X43" s="27" t="str">
        <f>IF(K43&gt;0,IF(Посылки!$C$1&lt;2,'Опись товаров'!AB43,'Опись товаров'!AC43),"")</f>
        <v/>
      </c>
      <c r="AB43" s="30">
        <f t="shared" si="1"/>
        <v>0</v>
      </c>
      <c r="AC43" s="31">
        <f t="shared" si="2"/>
        <v>0</v>
      </c>
      <c r="AD43" s="30">
        <f t="shared" si="3"/>
        <v>0</v>
      </c>
    </row>
    <row r="44" spans="1:30" ht="65.099999999999994" customHeight="1" x14ac:dyDescent="0.3">
      <c r="A44" s="6">
        <f t="shared" si="4"/>
        <v>28</v>
      </c>
      <c r="B44" s="25"/>
      <c r="C44" s="26"/>
      <c r="D44" s="26"/>
      <c r="E44" s="26"/>
      <c r="F44" s="26"/>
      <c r="G44" s="26"/>
      <c r="H44" s="26"/>
      <c r="I44" s="26"/>
      <c r="J44" s="27"/>
      <c r="K44" s="23"/>
      <c r="L44" s="27"/>
      <c r="M44" s="27" t="str">
        <f t="shared" si="0"/>
        <v/>
      </c>
      <c r="N44" s="6"/>
      <c r="O44" s="6"/>
      <c r="P44" s="9"/>
      <c r="Q44" s="23"/>
      <c r="R44" s="6"/>
      <c r="S44" s="6"/>
      <c r="T44" s="6"/>
      <c r="U44" s="6"/>
      <c r="V44" s="6"/>
      <c r="W44" s="27"/>
      <c r="X44" s="27" t="str">
        <f>IF(K44&gt;0,IF(Посылки!$C$1&lt;2,'Опись товаров'!AB44,'Опись товаров'!AC44),"")</f>
        <v/>
      </c>
      <c r="AB44" s="30">
        <f t="shared" si="1"/>
        <v>0</v>
      </c>
      <c r="AC44" s="31">
        <f t="shared" si="2"/>
        <v>0</v>
      </c>
      <c r="AD44" s="30">
        <f t="shared" si="3"/>
        <v>0</v>
      </c>
    </row>
    <row r="45" spans="1:30" ht="65.099999999999994" customHeight="1" x14ac:dyDescent="0.3">
      <c r="A45" s="6">
        <f t="shared" si="4"/>
        <v>29</v>
      </c>
      <c r="B45" s="25"/>
      <c r="C45" s="26"/>
      <c r="D45" s="26"/>
      <c r="E45" s="26"/>
      <c r="F45" s="26"/>
      <c r="G45" s="26"/>
      <c r="H45" s="26"/>
      <c r="I45" s="26"/>
      <c r="J45" s="27"/>
      <c r="K45" s="23"/>
      <c r="L45" s="27"/>
      <c r="M45" s="27" t="str">
        <f t="shared" si="0"/>
        <v/>
      </c>
      <c r="N45" s="6"/>
      <c r="O45" s="6"/>
      <c r="P45" s="9"/>
      <c r="Q45" s="23"/>
      <c r="R45" s="6"/>
      <c r="S45" s="6"/>
      <c r="T45" s="6"/>
      <c r="U45" s="6"/>
      <c r="V45" s="6"/>
      <c r="W45" s="27"/>
      <c r="X45" s="27" t="str">
        <f>IF(K45&gt;0,IF(Посылки!$C$1&lt;2,'Опись товаров'!AB45,'Опись товаров'!AC45),"")</f>
        <v/>
      </c>
      <c r="AB45" s="30">
        <f t="shared" si="1"/>
        <v>0</v>
      </c>
      <c r="AC45" s="31">
        <f t="shared" si="2"/>
        <v>0</v>
      </c>
      <c r="AD45" s="30">
        <f t="shared" si="3"/>
        <v>0</v>
      </c>
    </row>
    <row r="46" spans="1:30" ht="65.099999999999994" customHeight="1" x14ac:dyDescent="0.3">
      <c r="A46" s="6">
        <f t="shared" si="4"/>
        <v>30</v>
      </c>
      <c r="B46" s="25"/>
      <c r="C46" s="26"/>
      <c r="D46" s="26"/>
      <c r="E46" s="26"/>
      <c r="F46" s="26"/>
      <c r="G46" s="26"/>
      <c r="H46" s="26"/>
      <c r="I46" s="26"/>
      <c r="J46" s="27"/>
      <c r="K46" s="23"/>
      <c r="L46" s="27"/>
      <c r="M46" s="27" t="str">
        <f t="shared" si="0"/>
        <v/>
      </c>
      <c r="N46" s="6"/>
      <c r="O46" s="6"/>
      <c r="P46" s="9"/>
      <c r="Q46" s="23"/>
      <c r="R46" s="6"/>
      <c r="S46" s="6"/>
      <c r="T46" s="6"/>
      <c r="U46" s="6"/>
      <c r="V46" s="6"/>
      <c r="W46" s="27"/>
      <c r="X46" s="27" t="str">
        <f>IF(K46&gt;0,IF(Посылки!$C$1&lt;2,'Опись товаров'!AB46,'Опись товаров'!AC46),"")</f>
        <v/>
      </c>
      <c r="AB46" s="30">
        <f t="shared" si="1"/>
        <v>0</v>
      </c>
      <c r="AC46" s="31">
        <f t="shared" si="2"/>
        <v>0</v>
      </c>
      <c r="AD46" s="30">
        <f t="shared" si="3"/>
        <v>0</v>
      </c>
    </row>
    <row r="47" spans="1:30" ht="65.099999999999994" customHeight="1" x14ac:dyDescent="0.3">
      <c r="A47" s="6">
        <f t="shared" si="4"/>
        <v>31</v>
      </c>
      <c r="B47" s="25"/>
      <c r="C47" s="26"/>
      <c r="D47" s="26"/>
      <c r="E47" s="26"/>
      <c r="F47" s="26"/>
      <c r="G47" s="26"/>
      <c r="H47" s="26"/>
      <c r="I47" s="26"/>
      <c r="J47" s="27"/>
      <c r="K47" s="23"/>
      <c r="L47" s="27"/>
      <c r="M47" s="27" t="str">
        <f t="shared" si="0"/>
        <v/>
      </c>
      <c r="N47" s="6"/>
      <c r="O47" s="6"/>
      <c r="P47" s="9"/>
      <c r="Q47" s="23"/>
      <c r="R47" s="6"/>
      <c r="S47" s="6"/>
      <c r="T47" s="6"/>
      <c r="U47" s="6"/>
      <c r="V47" s="6"/>
      <c r="W47" s="27"/>
      <c r="X47" s="27" t="str">
        <f>IF(K47&gt;0,IF(Посылки!$C$1&lt;2,'Опись товаров'!AB47,'Опись товаров'!AC47),"")</f>
        <v/>
      </c>
      <c r="AB47" s="30">
        <f t="shared" si="1"/>
        <v>0</v>
      </c>
      <c r="AC47" s="31">
        <f t="shared" si="2"/>
        <v>0</v>
      </c>
      <c r="AD47" s="30">
        <f t="shared" si="3"/>
        <v>0</v>
      </c>
    </row>
    <row r="48" spans="1:30" ht="65.099999999999994" customHeight="1" x14ac:dyDescent="0.3">
      <c r="A48" s="6">
        <f t="shared" si="4"/>
        <v>32</v>
      </c>
      <c r="B48" s="25"/>
      <c r="C48" s="26"/>
      <c r="D48" s="26"/>
      <c r="E48" s="26"/>
      <c r="F48" s="26"/>
      <c r="G48" s="26"/>
      <c r="H48" s="26"/>
      <c r="I48" s="26"/>
      <c r="J48" s="27"/>
      <c r="K48" s="23"/>
      <c r="L48" s="27"/>
      <c r="M48" s="27" t="str">
        <f t="shared" si="0"/>
        <v/>
      </c>
      <c r="N48" s="6"/>
      <c r="O48" s="6"/>
      <c r="P48" s="9"/>
      <c r="Q48" s="23"/>
      <c r="R48" s="6"/>
      <c r="S48" s="6"/>
      <c r="T48" s="6"/>
      <c r="U48" s="6"/>
      <c r="V48" s="6"/>
      <c r="W48" s="27"/>
      <c r="X48" s="27" t="str">
        <f>IF(K48&gt;0,IF(Посылки!$C$1&lt;2,'Опись товаров'!AB48,'Опись товаров'!AC48),"")</f>
        <v/>
      </c>
      <c r="AB48" s="30">
        <f t="shared" si="1"/>
        <v>0</v>
      </c>
      <c r="AC48" s="31">
        <f t="shared" si="2"/>
        <v>0</v>
      </c>
      <c r="AD48" s="30">
        <f t="shared" si="3"/>
        <v>0</v>
      </c>
    </row>
    <row r="49" spans="1:30" ht="65.099999999999994" customHeight="1" x14ac:dyDescent="0.3">
      <c r="A49" s="6">
        <f t="shared" si="4"/>
        <v>33</v>
      </c>
      <c r="B49" s="25"/>
      <c r="C49" s="26"/>
      <c r="D49" s="26"/>
      <c r="E49" s="26"/>
      <c r="F49" s="26"/>
      <c r="G49" s="26"/>
      <c r="H49" s="26"/>
      <c r="I49" s="26"/>
      <c r="J49" s="27"/>
      <c r="K49" s="23"/>
      <c r="L49" s="27"/>
      <c r="M49" s="27" t="str">
        <f t="shared" si="0"/>
        <v/>
      </c>
      <c r="N49" s="6"/>
      <c r="O49" s="6"/>
      <c r="P49" s="9"/>
      <c r="Q49" s="23"/>
      <c r="R49" s="6"/>
      <c r="S49" s="6"/>
      <c r="T49" s="6"/>
      <c r="U49" s="6"/>
      <c r="V49" s="6"/>
      <c r="W49" s="27"/>
      <c r="X49" s="27" t="str">
        <f>IF(K49&gt;0,IF(Посылки!$C$1&lt;2,'Опись товаров'!AB49,'Опись товаров'!AC49),"")</f>
        <v/>
      </c>
      <c r="AB49" s="30">
        <f t="shared" si="1"/>
        <v>0</v>
      </c>
      <c r="AC49" s="31">
        <f t="shared" si="2"/>
        <v>0</v>
      </c>
      <c r="AD49" s="30">
        <f t="shared" si="3"/>
        <v>0</v>
      </c>
    </row>
    <row r="50" spans="1:30" ht="65.099999999999994" customHeight="1" x14ac:dyDescent="0.3">
      <c r="A50" s="6">
        <f t="shared" si="4"/>
        <v>34</v>
      </c>
      <c r="B50" s="25"/>
      <c r="C50" s="26"/>
      <c r="D50" s="26"/>
      <c r="E50" s="26"/>
      <c r="F50" s="26"/>
      <c r="G50" s="26"/>
      <c r="H50" s="26"/>
      <c r="I50" s="26"/>
      <c r="J50" s="27"/>
      <c r="K50" s="23"/>
      <c r="L50" s="27"/>
      <c r="M50" s="27" t="str">
        <f t="shared" si="0"/>
        <v/>
      </c>
      <c r="N50" s="6"/>
      <c r="O50" s="6"/>
      <c r="P50" s="9"/>
      <c r="Q50" s="23"/>
      <c r="R50" s="6"/>
      <c r="S50" s="6"/>
      <c r="T50" s="6"/>
      <c r="U50" s="6"/>
      <c r="V50" s="6"/>
      <c r="W50" s="27"/>
      <c r="X50" s="27" t="str">
        <f>IF(K50&gt;0,IF(Посылки!$C$1&lt;2,'Опись товаров'!AB50,'Опись товаров'!AC50),"")</f>
        <v/>
      </c>
      <c r="AB50" s="30">
        <f t="shared" si="1"/>
        <v>0</v>
      </c>
      <c r="AC50" s="31">
        <f t="shared" si="2"/>
        <v>0</v>
      </c>
      <c r="AD50" s="30">
        <f t="shared" si="3"/>
        <v>0</v>
      </c>
    </row>
    <row r="51" spans="1:30" ht="65.099999999999994" customHeight="1" x14ac:dyDescent="0.3">
      <c r="A51" s="6">
        <f t="shared" si="4"/>
        <v>35</v>
      </c>
      <c r="B51" s="25"/>
      <c r="C51" s="26"/>
      <c r="D51" s="26"/>
      <c r="E51" s="26"/>
      <c r="F51" s="26"/>
      <c r="G51" s="26"/>
      <c r="H51" s="26"/>
      <c r="I51" s="26"/>
      <c r="J51" s="27"/>
      <c r="K51" s="23"/>
      <c r="L51" s="27"/>
      <c r="M51" s="27" t="str">
        <f t="shared" si="0"/>
        <v/>
      </c>
      <c r="N51" s="6"/>
      <c r="O51" s="6"/>
      <c r="P51" s="9"/>
      <c r="Q51" s="23"/>
      <c r="R51" s="6"/>
      <c r="S51" s="6"/>
      <c r="T51" s="6"/>
      <c r="U51" s="6"/>
      <c r="V51" s="6"/>
      <c r="W51" s="27"/>
      <c r="X51" s="27" t="str">
        <f>IF(K51&gt;0,IF(Посылки!$C$1&lt;2,'Опись товаров'!AB51,'Опись товаров'!AC51),"")</f>
        <v/>
      </c>
      <c r="AB51" s="30">
        <f t="shared" si="1"/>
        <v>0</v>
      </c>
      <c r="AC51" s="31">
        <f t="shared" si="2"/>
        <v>0</v>
      </c>
      <c r="AD51" s="30">
        <f t="shared" si="3"/>
        <v>0</v>
      </c>
    </row>
    <row r="52" spans="1:30" ht="65.099999999999994" customHeight="1" x14ac:dyDescent="0.3">
      <c r="A52" s="6">
        <f t="shared" si="4"/>
        <v>36</v>
      </c>
      <c r="B52" s="25"/>
      <c r="C52" s="26"/>
      <c r="D52" s="26"/>
      <c r="E52" s="26"/>
      <c r="F52" s="26"/>
      <c r="G52" s="26"/>
      <c r="H52" s="26"/>
      <c r="I52" s="26"/>
      <c r="J52" s="27"/>
      <c r="K52" s="23"/>
      <c r="L52" s="27"/>
      <c r="M52" s="27" t="str">
        <f t="shared" si="0"/>
        <v/>
      </c>
      <c r="N52" s="6"/>
      <c r="O52" s="6"/>
      <c r="P52" s="9"/>
      <c r="Q52" s="23"/>
      <c r="R52" s="6"/>
      <c r="S52" s="6"/>
      <c r="T52" s="6"/>
      <c r="U52" s="6"/>
      <c r="V52" s="6"/>
      <c r="W52" s="27"/>
      <c r="X52" s="27" t="str">
        <f>IF(K52&gt;0,IF(Посылки!$C$1&lt;2,'Опись товаров'!AB52,'Опись товаров'!AC52),"")</f>
        <v/>
      </c>
      <c r="AB52" s="30">
        <f t="shared" si="1"/>
        <v>0</v>
      </c>
      <c r="AC52" s="31">
        <f t="shared" si="2"/>
        <v>0</v>
      </c>
      <c r="AD52" s="30">
        <f t="shared" si="3"/>
        <v>0</v>
      </c>
    </row>
    <row r="53" spans="1:30" ht="65.099999999999994" customHeight="1" x14ac:dyDescent="0.3">
      <c r="A53" s="6">
        <f t="shared" si="4"/>
        <v>37</v>
      </c>
      <c r="B53" s="25"/>
      <c r="C53" s="26"/>
      <c r="D53" s="26"/>
      <c r="E53" s="26"/>
      <c r="F53" s="26"/>
      <c r="G53" s="26"/>
      <c r="H53" s="26"/>
      <c r="I53" s="26"/>
      <c r="J53" s="27"/>
      <c r="K53" s="23"/>
      <c r="L53" s="27"/>
      <c r="M53" s="27" t="str">
        <f t="shared" si="0"/>
        <v/>
      </c>
      <c r="N53" s="6"/>
      <c r="O53" s="6"/>
      <c r="P53" s="9"/>
      <c r="Q53" s="23"/>
      <c r="R53" s="6"/>
      <c r="S53" s="6"/>
      <c r="T53" s="6"/>
      <c r="U53" s="6"/>
      <c r="V53" s="6"/>
      <c r="W53" s="27"/>
      <c r="X53" s="27" t="str">
        <f>IF(K53&gt;0,IF(Посылки!$C$1&lt;2,'Опись товаров'!AB53,'Опись товаров'!AC53),"")</f>
        <v/>
      </c>
      <c r="AB53" s="30">
        <f t="shared" si="1"/>
        <v>0</v>
      </c>
      <c r="AC53" s="31">
        <f t="shared" si="2"/>
        <v>0</v>
      </c>
      <c r="AD53" s="30">
        <f t="shared" si="3"/>
        <v>0</v>
      </c>
    </row>
    <row r="54" spans="1:30" ht="65.099999999999994" customHeight="1" x14ac:dyDescent="0.3">
      <c r="A54" s="6">
        <f t="shared" si="4"/>
        <v>38</v>
      </c>
      <c r="B54" s="25"/>
      <c r="C54" s="26"/>
      <c r="D54" s="26"/>
      <c r="E54" s="26"/>
      <c r="F54" s="26"/>
      <c r="G54" s="26"/>
      <c r="H54" s="26"/>
      <c r="I54" s="26"/>
      <c r="J54" s="27"/>
      <c r="K54" s="23"/>
      <c r="L54" s="27"/>
      <c r="M54" s="27" t="str">
        <f t="shared" si="0"/>
        <v/>
      </c>
      <c r="N54" s="6"/>
      <c r="O54" s="6"/>
      <c r="P54" s="9"/>
      <c r="Q54" s="23"/>
      <c r="R54" s="6"/>
      <c r="S54" s="6"/>
      <c r="T54" s="6"/>
      <c r="U54" s="6"/>
      <c r="V54" s="6"/>
      <c r="W54" s="27"/>
      <c r="X54" s="27" t="str">
        <f>IF(K54&gt;0,IF(Посылки!$C$1&lt;2,'Опись товаров'!AB54,'Опись товаров'!AC54),"")</f>
        <v/>
      </c>
      <c r="AB54" s="30">
        <f t="shared" si="1"/>
        <v>0</v>
      </c>
      <c r="AC54" s="31">
        <f t="shared" si="2"/>
        <v>0</v>
      </c>
      <c r="AD54" s="30">
        <f t="shared" si="3"/>
        <v>0</v>
      </c>
    </row>
    <row r="55" spans="1:30" ht="65.099999999999994" customHeight="1" x14ac:dyDescent="0.3">
      <c r="A55" s="6">
        <f t="shared" si="4"/>
        <v>39</v>
      </c>
      <c r="B55" s="25"/>
      <c r="C55" s="26"/>
      <c r="D55" s="26"/>
      <c r="E55" s="26"/>
      <c r="F55" s="26"/>
      <c r="G55" s="26"/>
      <c r="H55" s="26"/>
      <c r="I55" s="26"/>
      <c r="J55" s="27"/>
      <c r="K55" s="23"/>
      <c r="L55" s="27"/>
      <c r="M55" s="27" t="str">
        <f t="shared" si="0"/>
        <v/>
      </c>
      <c r="N55" s="6"/>
      <c r="O55" s="6"/>
      <c r="P55" s="9"/>
      <c r="Q55" s="23"/>
      <c r="R55" s="6"/>
      <c r="S55" s="6"/>
      <c r="T55" s="6"/>
      <c r="U55" s="6"/>
      <c r="V55" s="6"/>
      <c r="W55" s="27"/>
      <c r="X55" s="27" t="str">
        <f>IF(K55&gt;0,IF(Посылки!$C$1&lt;2,'Опись товаров'!AB55,'Опись товаров'!AC55),"")</f>
        <v/>
      </c>
      <c r="AB55" s="30">
        <f t="shared" si="1"/>
        <v>0</v>
      </c>
      <c r="AC55" s="31">
        <f t="shared" si="2"/>
        <v>0</v>
      </c>
      <c r="AD55" s="30">
        <f t="shared" si="3"/>
        <v>0</v>
      </c>
    </row>
    <row r="56" spans="1:30" ht="65.099999999999994" customHeight="1" x14ac:dyDescent="0.3">
      <c r="A56" s="6">
        <f t="shared" si="4"/>
        <v>40</v>
      </c>
      <c r="B56" s="25"/>
      <c r="C56" s="26"/>
      <c r="D56" s="26"/>
      <c r="E56" s="26"/>
      <c r="F56" s="26"/>
      <c r="G56" s="26"/>
      <c r="H56" s="26"/>
      <c r="I56" s="26"/>
      <c r="J56" s="27"/>
      <c r="K56" s="23"/>
      <c r="L56" s="27"/>
      <c r="M56" s="27" t="str">
        <f t="shared" si="0"/>
        <v/>
      </c>
      <c r="N56" s="6"/>
      <c r="O56" s="6"/>
      <c r="P56" s="9"/>
      <c r="Q56" s="23"/>
      <c r="R56" s="6"/>
      <c r="S56" s="6"/>
      <c r="T56" s="6"/>
      <c r="U56" s="6"/>
      <c r="V56" s="6"/>
      <c r="W56" s="27"/>
      <c r="X56" s="27" t="str">
        <f>IF(K56&gt;0,IF(Посылки!$C$1&lt;2,'Опись товаров'!AB56,'Опись товаров'!AC56),"")</f>
        <v/>
      </c>
      <c r="AB56" s="30">
        <f t="shared" si="1"/>
        <v>0</v>
      </c>
      <c r="AC56" s="31">
        <f t="shared" si="2"/>
        <v>0</v>
      </c>
      <c r="AD56" s="30">
        <f t="shared" si="3"/>
        <v>0</v>
      </c>
    </row>
    <row r="57" spans="1:30" ht="65.099999999999994" customHeight="1" x14ac:dyDescent="0.3">
      <c r="A57" s="6">
        <f t="shared" si="4"/>
        <v>41</v>
      </c>
      <c r="B57" s="25"/>
      <c r="C57" s="26"/>
      <c r="D57" s="26"/>
      <c r="E57" s="26"/>
      <c r="F57" s="26"/>
      <c r="G57" s="26"/>
      <c r="H57" s="26"/>
      <c r="I57" s="26"/>
      <c r="J57" s="27"/>
      <c r="K57" s="23"/>
      <c r="L57" s="27"/>
      <c r="M57" s="27" t="str">
        <f t="shared" si="0"/>
        <v/>
      </c>
      <c r="N57" s="6"/>
      <c r="O57" s="6"/>
      <c r="P57" s="9"/>
      <c r="Q57" s="23"/>
      <c r="R57" s="6"/>
      <c r="S57" s="6"/>
      <c r="T57" s="6"/>
      <c r="U57" s="6"/>
      <c r="V57" s="6"/>
      <c r="W57" s="27"/>
      <c r="X57" s="27" t="str">
        <f>IF(K57&gt;0,IF(Посылки!$C$1&lt;2,'Опись товаров'!AB57,'Опись товаров'!AC57),"")</f>
        <v/>
      </c>
      <c r="AB57" s="30">
        <f t="shared" si="1"/>
        <v>0</v>
      </c>
      <c r="AC57" s="31">
        <f t="shared" si="2"/>
        <v>0</v>
      </c>
      <c r="AD57" s="30">
        <f t="shared" si="3"/>
        <v>0</v>
      </c>
    </row>
    <row r="58" spans="1:30" ht="65.099999999999994" customHeight="1" x14ac:dyDescent="0.3">
      <c r="A58" s="6">
        <f t="shared" si="4"/>
        <v>42</v>
      </c>
      <c r="B58" s="25"/>
      <c r="C58" s="26"/>
      <c r="D58" s="26"/>
      <c r="E58" s="26"/>
      <c r="F58" s="26"/>
      <c r="G58" s="26"/>
      <c r="H58" s="26"/>
      <c r="I58" s="26"/>
      <c r="J58" s="27"/>
      <c r="K58" s="23"/>
      <c r="L58" s="27"/>
      <c r="M58" s="27" t="str">
        <f t="shared" si="0"/>
        <v/>
      </c>
      <c r="N58" s="6"/>
      <c r="O58" s="6"/>
      <c r="P58" s="9"/>
      <c r="Q58" s="23"/>
      <c r="R58" s="6"/>
      <c r="S58" s="6"/>
      <c r="T58" s="6"/>
      <c r="U58" s="6"/>
      <c r="V58" s="6"/>
      <c r="W58" s="27"/>
      <c r="X58" s="27" t="str">
        <f>IF(K58&gt;0,IF(Посылки!$C$1&lt;2,'Опись товаров'!AB58,'Опись товаров'!AC58),"")</f>
        <v/>
      </c>
      <c r="AB58" s="30">
        <f t="shared" si="1"/>
        <v>0</v>
      </c>
      <c r="AC58" s="31">
        <f t="shared" si="2"/>
        <v>0</v>
      </c>
      <c r="AD58" s="30">
        <f t="shared" si="3"/>
        <v>0</v>
      </c>
    </row>
    <row r="59" spans="1:30" ht="65.099999999999994" customHeight="1" x14ac:dyDescent="0.3">
      <c r="A59" s="6">
        <f t="shared" si="4"/>
        <v>43</v>
      </c>
      <c r="B59" s="25"/>
      <c r="C59" s="26"/>
      <c r="D59" s="26"/>
      <c r="E59" s="26"/>
      <c r="F59" s="26"/>
      <c r="G59" s="26"/>
      <c r="H59" s="26"/>
      <c r="I59" s="26"/>
      <c r="J59" s="27"/>
      <c r="K59" s="23"/>
      <c r="L59" s="27"/>
      <c r="M59" s="27" t="str">
        <f t="shared" si="0"/>
        <v/>
      </c>
      <c r="N59" s="6"/>
      <c r="O59" s="6"/>
      <c r="P59" s="9"/>
      <c r="Q59" s="23"/>
      <c r="R59" s="6"/>
      <c r="S59" s="6"/>
      <c r="T59" s="6"/>
      <c r="U59" s="6"/>
      <c r="V59" s="6"/>
      <c r="W59" s="27"/>
      <c r="X59" s="27" t="str">
        <f>IF(K59&gt;0,IF(Посылки!$C$1&lt;2,'Опись товаров'!AB59,'Опись товаров'!AC59),"")</f>
        <v/>
      </c>
      <c r="AB59" s="30">
        <f t="shared" si="1"/>
        <v>0</v>
      </c>
      <c r="AC59" s="31">
        <f t="shared" si="2"/>
        <v>0</v>
      </c>
      <c r="AD59" s="30">
        <f t="shared" si="3"/>
        <v>0</v>
      </c>
    </row>
    <row r="60" spans="1:30" ht="65.099999999999994" customHeight="1" x14ac:dyDescent="0.3">
      <c r="A60" s="6">
        <f t="shared" si="4"/>
        <v>44</v>
      </c>
      <c r="B60" s="25"/>
      <c r="C60" s="26"/>
      <c r="D60" s="26"/>
      <c r="E60" s="26"/>
      <c r="F60" s="26"/>
      <c r="G60" s="26"/>
      <c r="H60" s="26"/>
      <c r="I60" s="26"/>
      <c r="J60" s="27"/>
      <c r="K60" s="23"/>
      <c r="L60" s="27"/>
      <c r="M60" s="27" t="str">
        <f t="shared" si="0"/>
        <v/>
      </c>
      <c r="N60" s="6"/>
      <c r="O60" s="6"/>
      <c r="P60" s="9"/>
      <c r="Q60" s="23"/>
      <c r="R60" s="6"/>
      <c r="S60" s="6"/>
      <c r="T60" s="6"/>
      <c r="U60" s="6"/>
      <c r="V60" s="6"/>
      <c r="W60" s="27"/>
      <c r="X60" s="27" t="str">
        <f>IF(K60&gt;0,IF(Посылки!$C$1&lt;2,'Опись товаров'!AB60,'Опись товаров'!AC60),"")</f>
        <v/>
      </c>
      <c r="AB60" s="30">
        <f t="shared" si="1"/>
        <v>0</v>
      </c>
      <c r="AC60" s="31">
        <f t="shared" si="2"/>
        <v>0</v>
      </c>
      <c r="AD60" s="30">
        <f t="shared" si="3"/>
        <v>0</v>
      </c>
    </row>
    <row r="61" spans="1:30" ht="65.099999999999994" customHeight="1" x14ac:dyDescent="0.3">
      <c r="A61" s="6">
        <f t="shared" si="4"/>
        <v>45</v>
      </c>
      <c r="B61" s="25"/>
      <c r="C61" s="26"/>
      <c r="D61" s="26"/>
      <c r="E61" s="26"/>
      <c r="F61" s="26"/>
      <c r="G61" s="26"/>
      <c r="H61" s="26"/>
      <c r="I61" s="26"/>
      <c r="J61" s="27"/>
      <c r="K61" s="23"/>
      <c r="L61" s="27"/>
      <c r="M61" s="27" t="str">
        <f t="shared" si="0"/>
        <v/>
      </c>
      <c r="N61" s="6"/>
      <c r="O61" s="6"/>
      <c r="P61" s="9"/>
      <c r="Q61" s="23"/>
      <c r="R61" s="6"/>
      <c r="S61" s="6"/>
      <c r="T61" s="6"/>
      <c r="U61" s="6"/>
      <c r="V61" s="6"/>
      <c r="W61" s="27"/>
      <c r="X61" s="27" t="str">
        <f>IF(K61&gt;0,IF(Посылки!$C$1&lt;2,'Опись товаров'!AB61,'Опись товаров'!AC61),"")</f>
        <v/>
      </c>
      <c r="AB61" s="30">
        <f t="shared" si="1"/>
        <v>0</v>
      </c>
      <c r="AC61" s="31">
        <f t="shared" si="2"/>
        <v>0</v>
      </c>
      <c r="AD61" s="30">
        <f t="shared" si="3"/>
        <v>0</v>
      </c>
    </row>
    <row r="62" spans="1:30" ht="65.099999999999994" customHeight="1" x14ac:dyDescent="0.3">
      <c r="A62" s="6">
        <f t="shared" si="4"/>
        <v>46</v>
      </c>
      <c r="B62" s="25"/>
      <c r="C62" s="26"/>
      <c r="D62" s="26"/>
      <c r="E62" s="26"/>
      <c r="F62" s="26"/>
      <c r="G62" s="26"/>
      <c r="H62" s="26"/>
      <c r="I62" s="26"/>
      <c r="J62" s="27"/>
      <c r="K62" s="23"/>
      <c r="L62" s="27"/>
      <c r="M62" s="27" t="str">
        <f t="shared" si="0"/>
        <v/>
      </c>
      <c r="N62" s="6"/>
      <c r="O62" s="6"/>
      <c r="P62" s="9"/>
      <c r="Q62" s="23"/>
      <c r="R62" s="6"/>
      <c r="S62" s="6"/>
      <c r="T62" s="6"/>
      <c r="U62" s="6"/>
      <c r="V62" s="6"/>
      <c r="W62" s="27"/>
      <c r="X62" s="27" t="str">
        <f>IF(K62&gt;0,IF(Посылки!$C$1&lt;2,'Опись товаров'!AB62,'Опись товаров'!AC62),"")</f>
        <v/>
      </c>
      <c r="AB62" s="30">
        <f t="shared" si="1"/>
        <v>0</v>
      </c>
      <c r="AC62" s="31">
        <f t="shared" si="2"/>
        <v>0</v>
      </c>
      <c r="AD62" s="30">
        <f t="shared" si="3"/>
        <v>0</v>
      </c>
    </row>
    <row r="63" spans="1:30" ht="65.099999999999994" customHeight="1" x14ac:dyDescent="0.3">
      <c r="A63" s="6">
        <f t="shared" si="4"/>
        <v>47</v>
      </c>
      <c r="B63" s="25"/>
      <c r="C63" s="26"/>
      <c r="D63" s="26"/>
      <c r="E63" s="26"/>
      <c r="F63" s="26"/>
      <c r="G63" s="26"/>
      <c r="H63" s="26"/>
      <c r="I63" s="26"/>
      <c r="J63" s="27"/>
      <c r="K63" s="23"/>
      <c r="L63" s="27"/>
      <c r="M63" s="27" t="str">
        <f t="shared" si="0"/>
        <v/>
      </c>
      <c r="N63" s="6"/>
      <c r="O63" s="6"/>
      <c r="P63" s="9"/>
      <c r="Q63" s="23"/>
      <c r="R63" s="6"/>
      <c r="S63" s="6"/>
      <c r="T63" s="6"/>
      <c r="U63" s="6"/>
      <c r="V63" s="6"/>
      <c r="W63" s="27"/>
      <c r="X63" s="27" t="str">
        <f>IF(K63&gt;0,IF(Посылки!$C$1&lt;2,'Опись товаров'!AB63,'Опись товаров'!AC63),"")</f>
        <v/>
      </c>
      <c r="AB63" s="30">
        <f t="shared" si="1"/>
        <v>0</v>
      </c>
      <c r="AC63" s="31">
        <f t="shared" si="2"/>
        <v>0</v>
      </c>
      <c r="AD63" s="30">
        <f t="shared" si="3"/>
        <v>0</v>
      </c>
    </row>
    <row r="64" spans="1:30" ht="65.099999999999994" customHeight="1" x14ac:dyDescent="0.3">
      <c r="A64" s="6">
        <f t="shared" si="4"/>
        <v>48</v>
      </c>
      <c r="B64" s="25"/>
      <c r="C64" s="26"/>
      <c r="D64" s="26"/>
      <c r="E64" s="26"/>
      <c r="F64" s="26"/>
      <c r="G64" s="26"/>
      <c r="H64" s="26"/>
      <c r="I64" s="26"/>
      <c r="J64" s="27"/>
      <c r="K64" s="23"/>
      <c r="L64" s="27"/>
      <c r="M64" s="27" t="str">
        <f t="shared" si="0"/>
        <v/>
      </c>
      <c r="N64" s="6"/>
      <c r="O64" s="6"/>
      <c r="P64" s="9"/>
      <c r="Q64" s="23"/>
      <c r="R64" s="6"/>
      <c r="S64" s="6"/>
      <c r="T64" s="6"/>
      <c r="U64" s="6"/>
      <c r="V64" s="6"/>
      <c r="W64" s="27"/>
      <c r="X64" s="27" t="str">
        <f>IF(K64&gt;0,IF(Посылки!$C$1&lt;2,'Опись товаров'!AB64,'Опись товаров'!AC64),"")</f>
        <v/>
      </c>
      <c r="AB64" s="30">
        <f t="shared" si="1"/>
        <v>0</v>
      </c>
      <c r="AC64" s="31">
        <f t="shared" si="2"/>
        <v>0</v>
      </c>
      <c r="AD64" s="30">
        <f t="shared" si="3"/>
        <v>0</v>
      </c>
    </row>
    <row r="65" spans="1:30" ht="65.099999999999994" customHeight="1" x14ac:dyDescent="0.3">
      <c r="A65" s="6">
        <f t="shared" si="4"/>
        <v>49</v>
      </c>
      <c r="B65" s="25"/>
      <c r="C65" s="26"/>
      <c r="D65" s="26"/>
      <c r="E65" s="26"/>
      <c r="F65" s="26"/>
      <c r="G65" s="26"/>
      <c r="H65" s="26"/>
      <c r="I65" s="26"/>
      <c r="J65" s="27"/>
      <c r="K65" s="23"/>
      <c r="L65" s="27"/>
      <c r="M65" s="27" t="str">
        <f t="shared" si="0"/>
        <v/>
      </c>
      <c r="N65" s="6"/>
      <c r="O65" s="6"/>
      <c r="P65" s="9"/>
      <c r="Q65" s="23"/>
      <c r="R65" s="6"/>
      <c r="S65" s="6"/>
      <c r="T65" s="6"/>
      <c r="U65" s="6"/>
      <c r="V65" s="6"/>
      <c r="W65" s="27"/>
      <c r="X65" s="27" t="str">
        <f>IF(K65&gt;0,IF(Посылки!$C$1&lt;2,'Опись товаров'!AB65,'Опись товаров'!AC65),"")</f>
        <v/>
      </c>
      <c r="AB65" s="30">
        <f t="shared" si="1"/>
        <v>0</v>
      </c>
      <c r="AC65" s="31">
        <f t="shared" si="2"/>
        <v>0</v>
      </c>
      <c r="AD65" s="30">
        <f t="shared" si="3"/>
        <v>0</v>
      </c>
    </row>
    <row r="66" spans="1:30" ht="65.099999999999994" customHeight="1" x14ac:dyDescent="0.3">
      <c r="A66" s="6">
        <f t="shared" si="4"/>
        <v>50</v>
      </c>
      <c r="B66" s="25"/>
      <c r="C66" s="26"/>
      <c r="D66" s="26"/>
      <c r="E66" s="26"/>
      <c r="F66" s="26"/>
      <c r="G66" s="26"/>
      <c r="H66" s="26"/>
      <c r="I66" s="26"/>
      <c r="J66" s="27"/>
      <c r="K66" s="23"/>
      <c r="L66" s="27"/>
      <c r="M66" s="27" t="str">
        <f t="shared" si="0"/>
        <v/>
      </c>
      <c r="N66" s="6"/>
      <c r="O66" s="6"/>
      <c r="P66" s="9"/>
      <c r="Q66" s="23"/>
      <c r="R66" s="6"/>
      <c r="S66" s="6"/>
      <c r="T66" s="6"/>
      <c r="U66" s="6"/>
      <c r="V66" s="6"/>
      <c r="W66" s="27"/>
      <c r="X66" s="27" t="str">
        <f>IF(K66&gt;0,IF(Посылки!$C$1&lt;2,'Опись товаров'!AB66,'Опись товаров'!AC66),"")</f>
        <v/>
      </c>
      <c r="AB66" s="30">
        <f t="shared" si="1"/>
        <v>0</v>
      </c>
      <c r="AC66" s="31">
        <f t="shared" si="2"/>
        <v>0</v>
      </c>
      <c r="AD66" s="30">
        <f t="shared" si="3"/>
        <v>0</v>
      </c>
    </row>
    <row r="67" spans="1:30" ht="65.099999999999994" customHeight="1" x14ac:dyDescent="0.3">
      <c r="A67" s="6">
        <f t="shared" si="4"/>
        <v>51</v>
      </c>
      <c r="B67" s="25"/>
      <c r="C67" s="26"/>
      <c r="D67" s="26"/>
      <c r="E67" s="26"/>
      <c r="F67" s="26"/>
      <c r="G67" s="26"/>
      <c r="H67" s="26"/>
      <c r="I67" s="26"/>
      <c r="J67" s="27"/>
      <c r="K67" s="23"/>
      <c r="L67" s="27"/>
      <c r="M67" s="27" t="str">
        <f t="shared" si="0"/>
        <v/>
      </c>
      <c r="N67" s="6"/>
      <c r="O67" s="6"/>
      <c r="P67" s="9"/>
      <c r="Q67" s="23"/>
      <c r="R67" s="6"/>
      <c r="S67" s="6"/>
      <c r="T67" s="6"/>
      <c r="U67" s="6"/>
      <c r="V67" s="6"/>
      <c r="W67" s="27"/>
      <c r="X67" s="27" t="str">
        <f>IF(K67&gt;0,IF(Посылки!$C$1&lt;2,'Опись товаров'!AB67,'Опись товаров'!AC67),"")</f>
        <v/>
      </c>
      <c r="AB67" s="30">
        <f t="shared" si="1"/>
        <v>0</v>
      </c>
      <c r="AC67" s="31">
        <f t="shared" si="2"/>
        <v>0</v>
      </c>
      <c r="AD67" s="30">
        <f t="shared" si="3"/>
        <v>0</v>
      </c>
    </row>
    <row r="68" spans="1:30" ht="65.099999999999994" customHeight="1" x14ac:dyDescent="0.3">
      <c r="A68" s="6">
        <f t="shared" si="4"/>
        <v>52</v>
      </c>
      <c r="B68" s="25"/>
      <c r="C68" s="26"/>
      <c r="D68" s="26"/>
      <c r="E68" s="26"/>
      <c r="F68" s="26"/>
      <c r="G68" s="26"/>
      <c r="H68" s="26"/>
      <c r="I68" s="26"/>
      <c r="J68" s="27"/>
      <c r="K68" s="23"/>
      <c r="L68" s="27"/>
      <c r="M68" s="27" t="str">
        <f t="shared" si="0"/>
        <v/>
      </c>
      <c r="N68" s="6"/>
      <c r="O68" s="6"/>
      <c r="P68" s="9"/>
      <c r="Q68" s="23"/>
      <c r="R68" s="6"/>
      <c r="S68" s="6"/>
      <c r="T68" s="6"/>
      <c r="U68" s="6"/>
      <c r="V68" s="6"/>
      <c r="W68" s="27"/>
      <c r="X68" s="27" t="str">
        <f>IF(K68&gt;0,IF(Посылки!$C$1&lt;2,'Опись товаров'!AB68,'Опись товаров'!AC68),"")</f>
        <v/>
      </c>
      <c r="AB68" s="30">
        <f t="shared" si="1"/>
        <v>0</v>
      </c>
      <c r="AC68" s="31">
        <f t="shared" si="2"/>
        <v>0</v>
      </c>
      <c r="AD68" s="30">
        <f t="shared" si="3"/>
        <v>0</v>
      </c>
    </row>
    <row r="69" spans="1:30" ht="65.099999999999994" customHeight="1" x14ac:dyDescent="0.3">
      <c r="A69" s="6">
        <f t="shared" si="4"/>
        <v>53</v>
      </c>
      <c r="B69" s="25"/>
      <c r="C69" s="26"/>
      <c r="D69" s="26"/>
      <c r="E69" s="26"/>
      <c r="F69" s="26"/>
      <c r="G69" s="26"/>
      <c r="H69" s="26"/>
      <c r="I69" s="26"/>
      <c r="J69" s="27"/>
      <c r="K69" s="23"/>
      <c r="L69" s="27"/>
      <c r="M69" s="27" t="str">
        <f t="shared" si="0"/>
        <v/>
      </c>
      <c r="N69" s="6"/>
      <c r="O69" s="6"/>
      <c r="P69" s="9"/>
      <c r="Q69" s="23"/>
      <c r="R69" s="6"/>
      <c r="S69" s="6"/>
      <c r="T69" s="6"/>
      <c r="U69" s="6"/>
      <c r="V69" s="6"/>
      <c r="W69" s="27"/>
      <c r="X69" s="27" t="str">
        <f>IF(K69&gt;0,IF(Посылки!$C$1&lt;2,'Опись товаров'!AB69,'Опись товаров'!AC69),"")</f>
        <v/>
      </c>
      <c r="AB69" s="30">
        <f t="shared" si="1"/>
        <v>0</v>
      </c>
      <c r="AC69" s="31">
        <f t="shared" si="2"/>
        <v>0</v>
      </c>
      <c r="AD69" s="30">
        <f t="shared" si="3"/>
        <v>0</v>
      </c>
    </row>
    <row r="70" spans="1:30" ht="65.099999999999994" customHeight="1" x14ac:dyDescent="0.3">
      <c r="A70" s="6">
        <f t="shared" si="4"/>
        <v>54</v>
      </c>
      <c r="B70" s="25"/>
      <c r="C70" s="26"/>
      <c r="D70" s="26"/>
      <c r="E70" s="26"/>
      <c r="F70" s="26"/>
      <c r="G70" s="26"/>
      <c r="H70" s="26"/>
      <c r="I70" s="26"/>
      <c r="J70" s="27"/>
      <c r="K70" s="23"/>
      <c r="L70" s="27"/>
      <c r="M70" s="27" t="str">
        <f t="shared" si="0"/>
        <v/>
      </c>
      <c r="N70" s="6"/>
      <c r="O70" s="6"/>
      <c r="P70" s="9"/>
      <c r="Q70" s="23"/>
      <c r="R70" s="6"/>
      <c r="S70" s="6"/>
      <c r="T70" s="6"/>
      <c r="U70" s="6"/>
      <c r="V70" s="6"/>
      <c r="W70" s="27"/>
      <c r="X70" s="27" t="str">
        <f>IF(K70&gt;0,IF(Посылки!$C$1&lt;2,'Опись товаров'!AB70,'Опись товаров'!AC70),"")</f>
        <v/>
      </c>
      <c r="AB70" s="30">
        <f t="shared" si="1"/>
        <v>0</v>
      </c>
      <c r="AC70" s="31">
        <f t="shared" si="2"/>
        <v>0</v>
      </c>
      <c r="AD70" s="30">
        <f t="shared" si="3"/>
        <v>0</v>
      </c>
    </row>
    <row r="71" spans="1:30" ht="65.099999999999994" customHeight="1" x14ac:dyDescent="0.3">
      <c r="A71" s="6">
        <f t="shared" si="4"/>
        <v>55</v>
      </c>
      <c r="B71" s="25"/>
      <c r="C71" s="26"/>
      <c r="D71" s="26"/>
      <c r="E71" s="26"/>
      <c r="F71" s="26"/>
      <c r="G71" s="26"/>
      <c r="H71" s="26"/>
      <c r="I71" s="26"/>
      <c r="J71" s="27"/>
      <c r="K71" s="23"/>
      <c r="L71" s="27"/>
      <c r="M71" s="27" t="str">
        <f t="shared" si="0"/>
        <v/>
      </c>
      <c r="N71" s="6"/>
      <c r="O71" s="6"/>
      <c r="P71" s="9"/>
      <c r="Q71" s="23"/>
      <c r="R71" s="6"/>
      <c r="S71" s="6"/>
      <c r="T71" s="6"/>
      <c r="U71" s="6"/>
      <c r="V71" s="6"/>
      <c r="W71" s="27"/>
      <c r="X71" s="27" t="str">
        <f>IF(K71&gt;0,IF(Посылки!$C$1&lt;2,'Опись товаров'!AB71,'Опись товаров'!AC71),"")</f>
        <v/>
      </c>
      <c r="AB71" s="30">
        <f t="shared" si="1"/>
        <v>0</v>
      </c>
      <c r="AC71" s="31">
        <f t="shared" si="2"/>
        <v>0</v>
      </c>
      <c r="AD71" s="30">
        <f t="shared" si="3"/>
        <v>0</v>
      </c>
    </row>
    <row r="72" spans="1:30" ht="65.099999999999994" customHeight="1" x14ac:dyDescent="0.3">
      <c r="A72" s="6">
        <f t="shared" si="4"/>
        <v>56</v>
      </c>
      <c r="B72" s="25"/>
      <c r="C72" s="26"/>
      <c r="D72" s="26"/>
      <c r="E72" s="26"/>
      <c r="F72" s="26"/>
      <c r="G72" s="26"/>
      <c r="H72" s="26"/>
      <c r="I72" s="26"/>
      <c r="J72" s="27"/>
      <c r="K72" s="23"/>
      <c r="L72" s="27"/>
      <c r="M72" s="27" t="str">
        <f t="shared" si="0"/>
        <v/>
      </c>
      <c r="N72" s="6"/>
      <c r="O72" s="6"/>
      <c r="P72" s="9"/>
      <c r="Q72" s="23"/>
      <c r="R72" s="6"/>
      <c r="S72" s="6"/>
      <c r="T72" s="6"/>
      <c r="U72" s="6"/>
      <c r="V72" s="6"/>
      <c r="W72" s="27"/>
      <c r="X72" s="27" t="str">
        <f>IF(K72&gt;0,IF(Посылки!$C$1&lt;2,'Опись товаров'!AB72,'Опись товаров'!AC72),"")</f>
        <v/>
      </c>
      <c r="AB72" s="30">
        <f t="shared" si="1"/>
        <v>0</v>
      </c>
      <c r="AC72" s="31">
        <f t="shared" si="2"/>
        <v>0</v>
      </c>
      <c r="AD72" s="30">
        <f t="shared" si="3"/>
        <v>0</v>
      </c>
    </row>
    <row r="73" spans="1:30" ht="65.099999999999994" customHeight="1" x14ac:dyDescent="0.3">
      <c r="A73" s="6">
        <f t="shared" si="4"/>
        <v>57</v>
      </c>
      <c r="B73" s="25"/>
      <c r="C73" s="26"/>
      <c r="D73" s="26"/>
      <c r="E73" s="26"/>
      <c r="F73" s="26"/>
      <c r="G73" s="26"/>
      <c r="H73" s="26"/>
      <c r="I73" s="26"/>
      <c r="J73" s="27"/>
      <c r="K73" s="23"/>
      <c r="L73" s="27"/>
      <c r="M73" s="27" t="str">
        <f t="shared" si="0"/>
        <v/>
      </c>
      <c r="N73" s="6"/>
      <c r="O73" s="6"/>
      <c r="P73" s="9"/>
      <c r="Q73" s="23"/>
      <c r="R73" s="6"/>
      <c r="S73" s="6"/>
      <c r="T73" s="6"/>
      <c r="U73" s="6"/>
      <c r="V73" s="6"/>
      <c r="W73" s="27"/>
      <c r="X73" s="27" t="str">
        <f>IF(K73&gt;0,IF(Посылки!$C$1&lt;2,'Опись товаров'!AB73,'Опись товаров'!AC73),"")</f>
        <v/>
      </c>
      <c r="AB73" s="30">
        <f t="shared" si="1"/>
        <v>0</v>
      </c>
      <c r="AC73" s="31">
        <f t="shared" si="2"/>
        <v>0</v>
      </c>
      <c r="AD73" s="30">
        <f t="shared" si="3"/>
        <v>0</v>
      </c>
    </row>
    <row r="74" spans="1:30" ht="65.099999999999994" customHeight="1" x14ac:dyDescent="0.3">
      <c r="A74" s="6">
        <f t="shared" si="4"/>
        <v>58</v>
      </c>
      <c r="B74" s="25"/>
      <c r="C74" s="26"/>
      <c r="D74" s="26"/>
      <c r="E74" s="26"/>
      <c r="F74" s="26"/>
      <c r="G74" s="26"/>
      <c r="H74" s="26"/>
      <c r="I74" s="26"/>
      <c r="J74" s="27"/>
      <c r="K74" s="23"/>
      <c r="L74" s="27"/>
      <c r="M74" s="27" t="str">
        <f t="shared" si="0"/>
        <v/>
      </c>
      <c r="N74" s="6"/>
      <c r="O74" s="6"/>
      <c r="P74" s="9"/>
      <c r="Q74" s="23"/>
      <c r="R74" s="6"/>
      <c r="S74" s="6"/>
      <c r="T74" s="6"/>
      <c r="U74" s="6"/>
      <c r="V74" s="6"/>
      <c r="W74" s="27"/>
      <c r="X74" s="27" t="str">
        <f>IF(K74&gt;0,IF(Посылки!$C$1&lt;2,'Опись товаров'!AB74,'Опись товаров'!AC74),"")</f>
        <v/>
      </c>
      <c r="AB74" s="30">
        <f t="shared" si="1"/>
        <v>0</v>
      </c>
      <c r="AC74" s="31">
        <f t="shared" si="2"/>
        <v>0</v>
      </c>
      <c r="AD74" s="30">
        <f t="shared" si="3"/>
        <v>0</v>
      </c>
    </row>
    <row r="75" spans="1:30" ht="65.099999999999994" customHeight="1" x14ac:dyDescent="0.3">
      <c r="A75" s="6">
        <f t="shared" si="4"/>
        <v>59</v>
      </c>
      <c r="B75" s="25"/>
      <c r="C75" s="26"/>
      <c r="D75" s="26"/>
      <c r="E75" s="26"/>
      <c r="F75" s="26"/>
      <c r="G75" s="26"/>
      <c r="H75" s="26"/>
      <c r="I75" s="26"/>
      <c r="J75" s="27"/>
      <c r="K75" s="23"/>
      <c r="L75" s="27"/>
      <c r="M75" s="27" t="str">
        <f t="shared" si="0"/>
        <v/>
      </c>
      <c r="N75" s="6"/>
      <c r="O75" s="6"/>
      <c r="P75" s="9"/>
      <c r="Q75" s="23"/>
      <c r="R75" s="6"/>
      <c r="S75" s="6"/>
      <c r="T75" s="6"/>
      <c r="U75" s="6"/>
      <c r="V75" s="6"/>
      <c r="W75" s="27"/>
      <c r="X75" s="27" t="str">
        <f>IF(K75&gt;0,IF(Посылки!$C$1&lt;2,'Опись товаров'!AB75,'Опись товаров'!AC75),"")</f>
        <v/>
      </c>
      <c r="AB75" s="30">
        <f t="shared" si="1"/>
        <v>0</v>
      </c>
      <c r="AC75" s="31">
        <f t="shared" si="2"/>
        <v>0</v>
      </c>
      <c r="AD75" s="30">
        <f t="shared" si="3"/>
        <v>0</v>
      </c>
    </row>
    <row r="76" spans="1:30" ht="65.099999999999994" customHeight="1" x14ac:dyDescent="0.3">
      <c r="A76" s="6">
        <f t="shared" si="4"/>
        <v>60</v>
      </c>
      <c r="B76" s="25"/>
      <c r="C76" s="26"/>
      <c r="D76" s="26"/>
      <c r="E76" s="26"/>
      <c r="F76" s="26"/>
      <c r="G76" s="26"/>
      <c r="H76" s="26"/>
      <c r="I76" s="26"/>
      <c r="J76" s="27"/>
      <c r="K76" s="23"/>
      <c r="L76" s="27"/>
      <c r="M76" s="27" t="str">
        <f t="shared" si="0"/>
        <v/>
      </c>
      <c r="N76" s="6"/>
      <c r="O76" s="6"/>
      <c r="P76" s="9"/>
      <c r="Q76" s="23"/>
      <c r="R76" s="6"/>
      <c r="S76" s="6"/>
      <c r="T76" s="6"/>
      <c r="U76" s="6"/>
      <c r="V76" s="6"/>
      <c r="W76" s="27"/>
      <c r="X76" s="27" t="str">
        <f>IF(K76&gt;0,IF(Посылки!$C$1&lt;2,'Опись товаров'!AB76,'Опись товаров'!AC76),"")</f>
        <v/>
      </c>
      <c r="AB76" s="30">
        <f t="shared" si="1"/>
        <v>0</v>
      </c>
      <c r="AC76" s="31">
        <f t="shared" si="2"/>
        <v>0</v>
      </c>
      <c r="AD76" s="30">
        <f t="shared" si="3"/>
        <v>0</v>
      </c>
    </row>
    <row r="77" spans="1:30" ht="65.099999999999994" customHeight="1" x14ac:dyDescent="0.3">
      <c r="A77" s="6">
        <f t="shared" si="4"/>
        <v>61</v>
      </c>
      <c r="B77" s="25"/>
      <c r="C77" s="26"/>
      <c r="D77" s="26"/>
      <c r="E77" s="26"/>
      <c r="F77" s="26"/>
      <c r="G77" s="26"/>
      <c r="H77" s="26"/>
      <c r="I77" s="26"/>
      <c r="J77" s="27"/>
      <c r="K77" s="23"/>
      <c r="L77" s="27"/>
      <c r="M77" s="27" t="str">
        <f t="shared" si="0"/>
        <v/>
      </c>
      <c r="N77" s="6"/>
      <c r="O77" s="6"/>
      <c r="P77" s="9"/>
      <c r="Q77" s="23"/>
      <c r="R77" s="6"/>
      <c r="S77" s="6"/>
      <c r="T77" s="6"/>
      <c r="U77" s="6"/>
      <c r="V77" s="6"/>
      <c r="W77" s="27"/>
      <c r="X77" s="27" t="str">
        <f>IF(K77&gt;0,IF(Посылки!$C$1&lt;2,'Опись товаров'!AB77,'Опись товаров'!AC77),"")</f>
        <v/>
      </c>
      <c r="AB77" s="30">
        <f t="shared" si="1"/>
        <v>0</v>
      </c>
      <c r="AC77" s="31">
        <f t="shared" si="2"/>
        <v>0</v>
      </c>
      <c r="AD77" s="30">
        <f t="shared" si="3"/>
        <v>0</v>
      </c>
    </row>
    <row r="78" spans="1:30" ht="65.099999999999994" customHeight="1" x14ac:dyDescent="0.3">
      <c r="A78" s="6">
        <f t="shared" si="4"/>
        <v>62</v>
      </c>
      <c r="B78" s="25"/>
      <c r="C78" s="26"/>
      <c r="D78" s="26"/>
      <c r="E78" s="26"/>
      <c r="F78" s="26"/>
      <c r="G78" s="26"/>
      <c r="H78" s="26"/>
      <c r="I78" s="26"/>
      <c r="J78" s="27"/>
      <c r="K78" s="23"/>
      <c r="L78" s="27"/>
      <c r="M78" s="27" t="str">
        <f t="shared" si="0"/>
        <v/>
      </c>
      <c r="N78" s="6"/>
      <c r="O78" s="6"/>
      <c r="P78" s="9"/>
      <c r="Q78" s="23"/>
      <c r="R78" s="6"/>
      <c r="S78" s="6"/>
      <c r="T78" s="6"/>
      <c r="U78" s="6"/>
      <c r="V78" s="6"/>
      <c r="W78" s="27"/>
      <c r="X78" s="27" t="str">
        <f>IF(K78&gt;0,IF(Посылки!$C$1&lt;2,'Опись товаров'!AB78,'Опись товаров'!AC78),"")</f>
        <v/>
      </c>
      <c r="AB78" s="30">
        <f t="shared" si="1"/>
        <v>0</v>
      </c>
      <c r="AC78" s="31">
        <f t="shared" si="2"/>
        <v>0</v>
      </c>
      <c r="AD78" s="30">
        <f t="shared" si="3"/>
        <v>0</v>
      </c>
    </row>
    <row r="79" spans="1:30" ht="65.099999999999994" customHeight="1" x14ac:dyDescent="0.3">
      <c r="A79" s="6">
        <f t="shared" si="4"/>
        <v>63</v>
      </c>
      <c r="B79" s="25"/>
      <c r="C79" s="26"/>
      <c r="D79" s="26"/>
      <c r="E79" s="26"/>
      <c r="F79" s="26"/>
      <c r="G79" s="26"/>
      <c r="H79" s="26"/>
      <c r="I79" s="26"/>
      <c r="J79" s="27"/>
      <c r="K79" s="23"/>
      <c r="L79" s="27"/>
      <c r="M79" s="27" t="str">
        <f t="shared" si="0"/>
        <v/>
      </c>
      <c r="N79" s="6"/>
      <c r="O79" s="6"/>
      <c r="P79" s="9"/>
      <c r="Q79" s="23"/>
      <c r="R79" s="6"/>
      <c r="S79" s="6"/>
      <c r="T79" s="6"/>
      <c r="U79" s="6"/>
      <c r="V79" s="6"/>
      <c r="W79" s="27"/>
      <c r="X79" s="27" t="str">
        <f>IF(K79&gt;0,IF(Посылки!$C$1&lt;2,'Опись товаров'!AB79,'Опись товаров'!AC79),"")</f>
        <v/>
      </c>
      <c r="AB79" s="30">
        <f t="shared" si="1"/>
        <v>0</v>
      </c>
      <c r="AC79" s="31">
        <f t="shared" si="2"/>
        <v>0</v>
      </c>
      <c r="AD79" s="30">
        <f t="shared" si="3"/>
        <v>0</v>
      </c>
    </row>
    <row r="80" spans="1:30" ht="65.099999999999994" customHeight="1" x14ac:dyDescent="0.3">
      <c r="A80" s="6">
        <f t="shared" si="4"/>
        <v>64</v>
      </c>
      <c r="B80" s="25"/>
      <c r="C80" s="26"/>
      <c r="D80" s="26"/>
      <c r="E80" s="26"/>
      <c r="F80" s="26"/>
      <c r="G80" s="26"/>
      <c r="H80" s="26"/>
      <c r="I80" s="26"/>
      <c r="J80" s="27"/>
      <c r="K80" s="23"/>
      <c r="L80" s="27"/>
      <c r="M80" s="27" t="str">
        <f t="shared" si="0"/>
        <v/>
      </c>
      <c r="N80" s="6"/>
      <c r="O80" s="6"/>
      <c r="P80" s="9"/>
      <c r="Q80" s="23"/>
      <c r="R80" s="6"/>
      <c r="S80" s="6"/>
      <c r="T80" s="6"/>
      <c r="U80" s="6"/>
      <c r="V80" s="6"/>
      <c r="W80" s="27"/>
      <c r="X80" s="27" t="str">
        <f>IF(K80&gt;0,IF(Посылки!$C$1&lt;2,'Опись товаров'!AB80,'Опись товаров'!AC80),"")</f>
        <v/>
      </c>
      <c r="AB80" s="30">
        <f t="shared" si="1"/>
        <v>0</v>
      </c>
      <c r="AC80" s="31">
        <f t="shared" si="2"/>
        <v>0</v>
      </c>
      <c r="AD80" s="30">
        <f t="shared" si="3"/>
        <v>0</v>
      </c>
    </row>
    <row r="81" spans="1:30" ht="65.099999999999994" customHeight="1" x14ac:dyDescent="0.3">
      <c r="A81" s="6">
        <f t="shared" si="4"/>
        <v>65</v>
      </c>
      <c r="B81" s="25"/>
      <c r="C81" s="26"/>
      <c r="D81" s="26"/>
      <c r="E81" s="26"/>
      <c r="F81" s="26"/>
      <c r="G81" s="26"/>
      <c r="H81" s="26"/>
      <c r="I81" s="26"/>
      <c r="J81" s="27"/>
      <c r="K81" s="23"/>
      <c r="L81" s="27"/>
      <c r="M81" s="27" t="str">
        <f t="shared" si="0"/>
        <v/>
      </c>
      <c r="N81" s="6"/>
      <c r="O81" s="6"/>
      <c r="P81" s="9"/>
      <c r="Q81" s="23"/>
      <c r="R81" s="6"/>
      <c r="S81" s="6"/>
      <c r="T81" s="6"/>
      <c r="U81" s="6"/>
      <c r="V81" s="6"/>
      <c r="W81" s="27"/>
      <c r="X81" s="27" t="str">
        <f>IF(K81&gt;0,IF(Посылки!$C$1&lt;2,'Опись товаров'!AB81,'Опись товаров'!AC81),"")</f>
        <v/>
      </c>
      <c r="AB81" s="30">
        <f t="shared" si="1"/>
        <v>0</v>
      </c>
      <c r="AC81" s="31">
        <f t="shared" si="2"/>
        <v>0</v>
      </c>
      <c r="AD81" s="30">
        <f t="shared" si="3"/>
        <v>0</v>
      </c>
    </row>
    <row r="82" spans="1:30" ht="65.099999999999994" customHeight="1" x14ac:dyDescent="0.3">
      <c r="A82" s="6">
        <f t="shared" si="4"/>
        <v>66</v>
      </c>
      <c r="B82" s="25"/>
      <c r="C82" s="26"/>
      <c r="D82" s="26"/>
      <c r="E82" s="26"/>
      <c r="F82" s="26"/>
      <c r="G82" s="26"/>
      <c r="H82" s="26"/>
      <c r="I82" s="26"/>
      <c r="J82" s="27"/>
      <c r="K82" s="23"/>
      <c r="L82" s="27"/>
      <c r="M82" s="27" t="str">
        <f t="shared" ref="M82:M145" si="5">IF(K82&lt;1,"",J82*K82+L82)</f>
        <v/>
      </c>
      <c r="N82" s="6"/>
      <c r="O82" s="6"/>
      <c r="P82" s="9"/>
      <c r="Q82" s="23"/>
      <c r="R82" s="6"/>
      <c r="S82" s="6"/>
      <c r="T82" s="6"/>
      <c r="U82" s="6"/>
      <c r="V82" s="6"/>
      <c r="W82" s="27"/>
      <c r="X82" s="27" t="str">
        <f>IF(K82&gt;0,IF(Посылки!$C$1&lt;2,'Опись товаров'!AB82,'Опись товаров'!AC82),"")</f>
        <v/>
      </c>
      <c r="AB82" s="30">
        <f t="shared" ref="AB82:AB145" si="6">SUM(IF(N82=1,$L$2*K82,0),IF(N82=2,$L$3*K82,0),IF(N82=3,$L$4*K82,0),IF(O82&gt;0,$L$5*K82,0),IF(P82&gt;0,$L$6*K82,0))</f>
        <v>0</v>
      </c>
      <c r="AC82" s="31">
        <f t="shared" ref="AC82:AC145" si="7">SUM(IF(R82&gt;0,$L$2*Q82,0),IF(S82&gt;0,($L$3-$L$2)*Q82,0),IF(T82&gt;0,($L$4-$L$3)*Q82,0),IF(U82&gt;0,$L$5*Q82,0),IF(V82&gt;0,$L$6*Q82,0),W82)</f>
        <v>0</v>
      </c>
      <c r="AD82" s="30">
        <f t="shared" ref="AD82:AD145" si="8">J82*Q82+L82</f>
        <v>0</v>
      </c>
    </row>
    <row r="83" spans="1:30" ht="65.099999999999994" customHeight="1" x14ac:dyDescent="0.3">
      <c r="A83" s="6">
        <f t="shared" ref="A83:A146" si="9">A82+1</f>
        <v>67</v>
      </c>
      <c r="B83" s="25"/>
      <c r="C83" s="26"/>
      <c r="D83" s="26"/>
      <c r="E83" s="26"/>
      <c r="F83" s="26"/>
      <c r="G83" s="26"/>
      <c r="H83" s="26"/>
      <c r="I83" s="26"/>
      <c r="J83" s="27"/>
      <c r="K83" s="23"/>
      <c r="L83" s="27"/>
      <c r="M83" s="27" t="str">
        <f t="shared" si="5"/>
        <v/>
      </c>
      <c r="N83" s="6"/>
      <c r="O83" s="6"/>
      <c r="P83" s="9"/>
      <c r="Q83" s="23"/>
      <c r="R83" s="6"/>
      <c r="S83" s="6"/>
      <c r="T83" s="6"/>
      <c r="U83" s="6"/>
      <c r="V83" s="6"/>
      <c r="W83" s="27"/>
      <c r="X83" s="27" t="str">
        <f>IF(K83&gt;0,IF(Посылки!$C$1&lt;2,'Опись товаров'!AB83,'Опись товаров'!AC83),"")</f>
        <v/>
      </c>
      <c r="AB83" s="30">
        <f t="shared" si="6"/>
        <v>0</v>
      </c>
      <c r="AC83" s="31">
        <f t="shared" si="7"/>
        <v>0</v>
      </c>
      <c r="AD83" s="30">
        <f t="shared" si="8"/>
        <v>0</v>
      </c>
    </row>
    <row r="84" spans="1:30" ht="65.099999999999994" customHeight="1" x14ac:dyDescent="0.3">
      <c r="A84" s="6">
        <f t="shared" si="9"/>
        <v>68</v>
      </c>
      <c r="B84" s="25"/>
      <c r="C84" s="26"/>
      <c r="D84" s="26"/>
      <c r="E84" s="26"/>
      <c r="F84" s="26"/>
      <c r="G84" s="26"/>
      <c r="H84" s="26"/>
      <c r="I84" s="26"/>
      <c r="J84" s="27"/>
      <c r="K84" s="23"/>
      <c r="L84" s="27"/>
      <c r="M84" s="27" t="str">
        <f t="shared" si="5"/>
        <v/>
      </c>
      <c r="N84" s="6"/>
      <c r="O84" s="6"/>
      <c r="P84" s="9"/>
      <c r="Q84" s="23"/>
      <c r="R84" s="6"/>
      <c r="S84" s="6"/>
      <c r="T84" s="6"/>
      <c r="U84" s="6"/>
      <c r="V84" s="6"/>
      <c r="W84" s="27"/>
      <c r="X84" s="27" t="str">
        <f>IF(K84&gt;0,IF(Посылки!$C$1&lt;2,'Опись товаров'!AB84,'Опись товаров'!AC84),"")</f>
        <v/>
      </c>
      <c r="AB84" s="30">
        <f t="shared" si="6"/>
        <v>0</v>
      </c>
      <c r="AC84" s="31">
        <f t="shared" si="7"/>
        <v>0</v>
      </c>
      <c r="AD84" s="30">
        <f t="shared" si="8"/>
        <v>0</v>
      </c>
    </row>
    <row r="85" spans="1:30" ht="65.099999999999994" customHeight="1" x14ac:dyDescent="0.3">
      <c r="A85" s="6">
        <f t="shared" si="9"/>
        <v>69</v>
      </c>
      <c r="B85" s="25"/>
      <c r="C85" s="26"/>
      <c r="D85" s="26"/>
      <c r="E85" s="26"/>
      <c r="F85" s="26"/>
      <c r="G85" s="26"/>
      <c r="H85" s="26"/>
      <c r="I85" s="26"/>
      <c r="J85" s="27"/>
      <c r="K85" s="23"/>
      <c r="L85" s="27"/>
      <c r="M85" s="27" t="str">
        <f t="shared" si="5"/>
        <v/>
      </c>
      <c r="N85" s="6"/>
      <c r="O85" s="6"/>
      <c r="P85" s="9"/>
      <c r="Q85" s="23"/>
      <c r="R85" s="6"/>
      <c r="S85" s="6"/>
      <c r="T85" s="6"/>
      <c r="U85" s="6"/>
      <c r="V85" s="6"/>
      <c r="W85" s="27"/>
      <c r="X85" s="27" t="str">
        <f>IF(K85&gt;0,IF(Посылки!$C$1&lt;2,'Опись товаров'!AB85,'Опись товаров'!AC85),"")</f>
        <v/>
      </c>
      <c r="AB85" s="30">
        <f t="shared" si="6"/>
        <v>0</v>
      </c>
      <c r="AC85" s="31">
        <f t="shared" si="7"/>
        <v>0</v>
      </c>
      <c r="AD85" s="30">
        <f t="shared" si="8"/>
        <v>0</v>
      </c>
    </row>
    <row r="86" spans="1:30" ht="65.099999999999994" customHeight="1" x14ac:dyDescent="0.3">
      <c r="A86" s="6">
        <f t="shared" si="9"/>
        <v>70</v>
      </c>
      <c r="B86" s="25"/>
      <c r="C86" s="26"/>
      <c r="D86" s="26"/>
      <c r="E86" s="26"/>
      <c r="F86" s="26"/>
      <c r="G86" s="26"/>
      <c r="H86" s="26"/>
      <c r="I86" s="26"/>
      <c r="J86" s="27"/>
      <c r="K86" s="23"/>
      <c r="L86" s="27"/>
      <c r="M86" s="27" t="str">
        <f t="shared" si="5"/>
        <v/>
      </c>
      <c r="N86" s="6"/>
      <c r="O86" s="6"/>
      <c r="P86" s="9"/>
      <c r="Q86" s="23"/>
      <c r="R86" s="6"/>
      <c r="S86" s="6"/>
      <c r="T86" s="6"/>
      <c r="U86" s="6"/>
      <c r="V86" s="6"/>
      <c r="W86" s="27"/>
      <c r="X86" s="27" t="str">
        <f>IF(K86&gt;0,IF(Посылки!$C$1&lt;2,'Опись товаров'!AB86,'Опись товаров'!AC86),"")</f>
        <v/>
      </c>
      <c r="AB86" s="30">
        <f t="shared" si="6"/>
        <v>0</v>
      </c>
      <c r="AC86" s="31">
        <f t="shared" si="7"/>
        <v>0</v>
      </c>
      <c r="AD86" s="30">
        <f t="shared" si="8"/>
        <v>0</v>
      </c>
    </row>
    <row r="87" spans="1:30" ht="65.099999999999994" customHeight="1" x14ac:dyDescent="0.3">
      <c r="A87" s="6">
        <f t="shared" si="9"/>
        <v>71</v>
      </c>
      <c r="B87" s="25"/>
      <c r="C87" s="26"/>
      <c r="D87" s="26"/>
      <c r="E87" s="26"/>
      <c r="F87" s="26"/>
      <c r="G87" s="26"/>
      <c r="H87" s="26"/>
      <c r="I87" s="26"/>
      <c r="J87" s="27"/>
      <c r="K87" s="23"/>
      <c r="L87" s="27"/>
      <c r="M87" s="27" t="str">
        <f t="shared" si="5"/>
        <v/>
      </c>
      <c r="N87" s="6"/>
      <c r="O87" s="6"/>
      <c r="P87" s="9"/>
      <c r="Q87" s="23"/>
      <c r="R87" s="6"/>
      <c r="S87" s="6"/>
      <c r="T87" s="6"/>
      <c r="U87" s="6"/>
      <c r="V87" s="6"/>
      <c r="W87" s="27"/>
      <c r="X87" s="27" t="str">
        <f>IF(K87&gt;0,IF(Посылки!$C$1&lt;2,'Опись товаров'!AB87,'Опись товаров'!AC87),"")</f>
        <v/>
      </c>
      <c r="AB87" s="30">
        <f t="shared" si="6"/>
        <v>0</v>
      </c>
      <c r="AC87" s="31">
        <f t="shared" si="7"/>
        <v>0</v>
      </c>
      <c r="AD87" s="30">
        <f t="shared" si="8"/>
        <v>0</v>
      </c>
    </row>
    <row r="88" spans="1:30" ht="65.099999999999994" customHeight="1" x14ac:dyDescent="0.3">
      <c r="A88" s="6">
        <f t="shared" si="9"/>
        <v>72</v>
      </c>
      <c r="B88" s="25"/>
      <c r="C88" s="26"/>
      <c r="D88" s="26"/>
      <c r="E88" s="26"/>
      <c r="F88" s="26"/>
      <c r="G88" s="26"/>
      <c r="H88" s="26"/>
      <c r="I88" s="26"/>
      <c r="J88" s="27"/>
      <c r="K88" s="23"/>
      <c r="L88" s="27"/>
      <c r="M88" s="27" t="str">
        <f t="shared" si="5"/>
        <v/>
      </c>
      <c r="N88" s="6"/>
      <c r="O88" s="6"/>
      <c r="P88" s="9"/>
      <c r="Q88" s="23"/>
      <c r="R88" s="6"/>
      <c r="S88" s="6"/>
      <c r="T88" s="6"/>
      <c r="U88" s="6"/>
      <c r="V88" s="6"/>
      <c r="W88" s="27"/>
      <c r="X88" s="27" t="str">
        <f>IF(K88&gt;0,IF(Посылки!$C$1&lt;2,'Опись товаров'!AB88,'Опись товаров'!AC88),"")</f>
        <v/>
      </c>
      <c r="AB88" s="30">
        <f t="shared" si="6"/>
        <v>0</v>
      </c>
      <c r="AC88" s="31">
        <f t="shared" si="7"/>
        <v>0</v>
      </c>
      <c r="AD88" s="30">
        <f t="shared" si="8"/>
        <v>0</v>
      </c>
    </row>
    <row r="89" spans="1:30" ht="65.099999999999994" customHeight="1" x14ac:dyDescent="0.3">
      <c r="A89" s="6">
        <f t="shared" si="9"/>
        <v>73</v>
      </c>
      <c r="B89" s="25"/>
      <c r="C89" s="26"/>
      <c r="D89" s="26"/>
      <c r="E89" s="26"/>
      <c r="F89" s="26"/>
      <c r="G89" s="26"/>
      <c r="H89" s="26"/>
      <c r="I89" s="26"/>
      <c r="J89" s="27"/>
      <c r="K89" s="23"/>
      <c r="L89" s="27"/>
      <c r="M89" s="27" t="str">
        <f t="shared" si="5"/>
        <v/>
      </c>
      <c r="N89" s="6"/>
      <c r="O89" s="6"/>
      <c r="P89" s="9"/>
      <c r="Q89" s="23"/>
      <c r="R89" s="6"/>
      <c r="S89" s="6"/>
      <c r="T89" s="6"/>
      <c r="U89" s="6"/>
      <c r="V89" s="6"/>
      <c r="W89" s="27"/>
      <c r="X89" s="27" t="str">
        <f>IF(K89&gt;0,IF(Посылки!$C$1&lt;2,'Опись товаров'!AB89,'Опись товаров'!AC89),"")</f>
        <v/>
      </c>
      <c r="AB89" s="30">
        <f t="shared" si="6"/>
        <v>0</v>
      </c>
      <c r="AC89" s="31">
        <f t="shared" si="7"/>
        <v>0</v>
      </c>
      <c r="AD89" s="30">
        <f t="shared" si="8"/>
        <v>0</v>
      </c>
    </row>
    <row r="90" spans="1:30" ht="65.099999999999994" customHeight="1" x14ac:dyDescent="0.3">
      <c r="A90" s="6">
        <f t="shared" si="9"/>
        <v>74</v>
      </c>
      <c r="B90" s="25"/>
      <c r="C90" s="26"/>
      <c r="D90" s="26"/>
      <c r="E90" s="26"/>
      <c r="F90" s="26"/>
      <c r="G90" s="26"/>
      <c r="H90" s="26"/>
      <c r="I90" s="26"/>
      <c r="J90" s="27"/>
      <c r="K90" s="23"/>
      <c r="L90" s="27"/>
      <c r="M90" s="27" t="str">
        <f t="shared" si="5"/>
        <v/>
      </c>
      <c r="N90" s="6"/>
      <c r="O90" s="6"/>
      <c r="P90" s="9"/>
      <c r="Q90" s="23"/>
      <c r="R90" s="6"/>
      <c r="S90" s="6"/>
      <c r="T90" s="6"/>
      <c r="U90" s="6"/>
      <c r="V90" s="6"/>
      <c r="W90" s="27"/>
      <c r="X90" s="27" t="str">
        <f>IF(K90&gt;0,IF(Посылки!$C$1&lt;2,'Опись товаров'!AB90,'Опись товаров'!AC90),"")</f>
        <v/>
      </c>
      <c r="AB90" s="30">
        <f t="shared" si="6"/>
        <v>0</v>
      </c>
      <c r="AC90" s="31">
        <f t="shared" si="7"/>
        <v>0</v>
      </c>
      <c r="AD90" s="30">
        <f t="shared" si="8"/>
        <v>0</v>
      </c>
    </row>
    <row r="91" spans="1:30" ht="65.099999999999994" customHeight="1" x14ac:dyDescent="0.3">
      <c r="A91" s="6">
        <f t="shared" si="9"/>
        <v>75</v>
      </c>
      <c r="B91" s="25"/>
      <c r="C91" s="26"/>
      <c r="D91" s="26"/>
      <c r="E91" s="26"/>
      <c r="F91" s="26"/>
      <c r="G91" s="26"/>
      <c r="H91" s="26"/>
      <c r="I91" s="26"/>
      <c r="J91" s="27"/>
      <c r="K91" s="23"/>
      <c r="L91" s="27"/>
      <c r="M91" s="27" t="str">
        <f t="shared" si="5"/>
        <v/>
      </c>
      <c r="N91" s="6"/>
      <c r="O91" s="6"/>
      <c r="P91" s="9"/>
      <c r="Q91" s="23"/>
      <c r="R91" s="6"/>
      <c r="S91" s="6"/>
      <c r="T91" s="6"/>
      <c r="U91" s="6"/>
      <c r="V91" s="6"/>
      <c r="W91" s="27"/>
      <c r="X91" s="27" t="str">
        <f>IF(K91&gt;0,IF(Посылки!$C$1&lt;2,'Опись товаров'!AB91,'Опись товаров'!AC91),"")</f>
        <v/>
      </c>
      <c r="AB91" s="30">
        <f t="shared" si="6"/>
        <v>0</v>
      </c>
      <c r="AC91" s="31">
        <f t="shared" si="7"/>
        <v>0</v>
      </c>
      <c r="AD91" s="30">
        <f t="shared" si="8"/>
        <v>0</v>
      </c>
    </row>
    <row r="92" spans="1:30" ht="65.099999999999994" customHeight="1" x14ac:dyDescent="0.3">
      <c r="A92" s="6">
        <f t="shared" si="9"/>
        <v>76</v>
      </c>
      <c r="B92" s="25"/>
      <c r="C92" s="26"/>
      <c r="D92" s="26"/>
      <c r="E92" s="26"/>
      <c r="F92" s="26"/>
      <c r="G92" s="26"/>
      <c r="H92" s="26"/>
      <c r="I92" s="26"/>
      <c r="J92" s="27"/>
      <c r="K92" s="23"/>
      <c r="L92" s="27"/>
      <c r="M92" s="27" t="str">
        <f t="shared" si="5"/>
        <v/>
      </c>
      <c r="N92" s="6"/>
      <c r="O92" s="6"/>
      <c r="P92" s="9"/>
      <c r="Q92" s="23"/>
      <c r="R92" s="6"/>
      <c r="S92" s="6"/>
      <c r="T92" s="6"/>
      <c r="U92" s="6"/>
      <c r="V92" s="6"/>
      <c r="W92" s="27"/>
      <c r="X92" s="27" t="str">
        <f>IF(K92&gt;0,IF(Посылки!$C$1&lt;2,'Опись товаров'!AB92,'Опись товаров'!AC92),"")</f>
        <v/>
      </c>
      <c r="AB92" s="30">
        <f t="shared" si="6"/>
        <v>0</v>
      </c>
      <c r="AC92" s="31">
        <f t="shared" si="7"/>
        <v>0</v>
      </c>
      <c r="AD92" s="30">
        <f t="shared" si="8"/>
        <v>0</v>
      </c>
    </row>
    <row r="93" spans="1:30" ht="65.099999999999994" customHeight="1" x14ac:dyDescent="0.3">
      <c r="A93" s="6">
        <f t="shared" si="9"/>
        <v>77</v>
      </c>
      <c r="B93" s="25"/>
      <c r="C93" s="26"/>
      <c r="D93" s="26"/>
      <c r="E93" s="26"/>
      <c r="F93" s="26"/>
      <c r="G93" s="26"/>
      <c r="H93" s="26"/>
      <c r="I93" s="26"/>
      <c r="J93" s="27"/>
      <c r="K93" s="23"/>
      <c r="L93" s="27"/>
      <c r="M93" s="27" t="str">
        <f t="shared" si="5"/>
        <v/>
      </c>
      <c r="N93" s="6"/>
      <c r="O93" s="6"/>
      <c r="P93" s="9"/>
      <c r="Q93" s="23"/>
      <c r="R93" s="6"/>
      <c r="S93" s="6"/>
      <c r="T93" s="6"/>
      <c r="U93" s="6"/>
      <c r="V93" s="6"/>
      <c r="W93" s="27"/>
      <c r="X93" s="27" t="str">
        <f>IF(K93&gt;0,IF(Посылки!$C$1&lt;2,'Опись товаров'!AB93,'Опись товаров'!AC93),"")</f>
        <v/>
      </c>
      <c r="AB93" s="30">
        <f t="shared" si="6"/>
        <v>0</v>
      </c>
      <c r="AC93" s="31">
        <f t="shared" si="7"/>
        <v>0</v>
      </c>
      <c r="AD93" s="30">
        <f t="shared" si="8"/>
        <v>0</v>
      </c>
    </row>
    <row r="94" spans="1:30" ht="65.099999999999994" customHeight="1" x14ac:dyDescent="0.3">
      <c r="A94" s="6">
        <f t="shared" si="9"/>
        <v>78</v>
      </c>
      <c r="B94" s="25"/>
      <c r="C94" s="26"/>
      <c r="D94" s="26"/>
      <c r="E94" s="26"/>
      <c r="F94" s="26"/>
      <c r="G94" s="26"/>
      <c r="H94" s="26"/>
      <c r="I94" s="26"/>
      <c r="J94" s="27"/>
      <c r="K94" s="23"/>
      <c r="L94" s="27"/>
      <c r="M94" s="27" t="str">
        <f t="shared" si="5"/>
        <v/>
      </c>
      <c r="N94" s="6"/>
      <c r="O94" s="6"/>
      <c r="P94" s="9"/>
      <c r="Q94" s="23"/>
      <c r="R94" s="6"/>
      <c r="S94" s="6"/>
      <c r="T94" s="6"/>
      <c r="U94" s="6"/>
      <c r="V94" s="6"/>
      <c r="W94" s="27"/>
      <c r="X94" s="27" t="str">
        <f>IF(K94&gt;0,IF(Посылки!$C$1&lt;2,'Опись товаров'!AB94,'Опись товаров'!AC94),"")</f>
        <v/>
      </c>
      <c r="AB94" s="30">
        <f t="shared" si="6"/>
        <v>0</v>
      </c>
      <c r="AC94" s="31">
        <f t="shared" si="7"/>
        <v>0</v>
      </c>
      <c r="AD94" s="30">
        <f t="shared" si="8"/>
        <v>0</v>
      </c>
    </row>
    <row r="95" spans="1:30" ht="65.099999999999994" customHeight="1" x14ac:dyDescent="0.3">
      <c r="A95" s="6">
        <f t="shared" si="9"/>
        <v>79</v>
      </c>
      <c r="B95" s="25"/>
      <c r="C95" s="26"/>
      <c r="D95" s="26"/>
      <c r="E95" s="26"/>
      <c r="F95" s="26"/>
      <c r="G95" s="26"/>
      <c r="H95" s="26"/>
      <c r="I95" s="26"/>
      <c r="J95" s="27"/>
      <c r="K95" s="23"/>
      <c r="L95" s="27"/>
      <c r="M95" s="27" t="str">
        <f t="shared" si="5"/>
        <v/>
      </c>
      <c r="N95" s="6"/>
      <c r="O95" s="6"/>
      <c r="P95" s="9"/>
      <c r="Q95" s="23"/>
      <c r="R95" s="6"/>
      <c r="S95" s="6"/>
      <c r="T95" s="6"/>
      <c r="U95" s="6"/>
      <c r="V95" s="6"/>
      <c r="W95" s="27"/>
      <c r="X95" s="27" t="str">
        <f>IF(K95&gt;0,IF(Посылки!$C$1&lt;2,'Опись товаров'!AB95,'Опись товаров'!AC95),"")</f>
        <v/>
      </c>
      <c r="AB95" s="30">
        <f t="shared" si="6"/>
        <v>0</v>
      </c>
      <c r="AC95" s="31">
        <f t="shared" si="7"/>
        <v>0</v>
      </c>
      <c r="AD95" s="30">
        <f t="shared" si="8"/>
        <v>0</v>
      </c>
    </row>
    <row r="96" spans="1:30" ht="65.099999999999994" customHeight="1" x14ac:dyDescent="0.3">
      <c r="A96" s="6">
        <f t="shared" si="9"/>
        <v>80</v>
      </c>
      <c r="B96" s="25"/>
      <c r="C96" s="26"/>
      <c r="D96" s="26"/>
      <c r="E96" s="26"/>
      <c r="F96" s="26"/>
      <c r="G96" s="26"/>
      <c r="H96" s="26"/>
      <c r="I96" s="26"/>
      <c r="J96" s="27"/>
      <c r="K96" s="23"/>
      <c r="L96" s="27"/>
      <c r="M96" s="27" t="str">
        <f t="shared" si="5"/>
        <v/>
      </c>
      <c r="N96" s="6"/>
      <c r="O96" s="6"/>
      <c r="P96" s="9"/>
      <c r="Q96" s="23"/>
      <c r="R96" s="6"/>
      <c r="S96" s="6"/>
      <c r="T96" s="6"/>
      <c r="U96" s="6"/>
      <c r="V96" s="6"/>
      <c r="W96" s="27"/>
      <c r="X96" s="27" t="str">
        <f>IF(K96&gt;0,IF(Посылки!$C$1&lt;2,'Опись товаров'!AB96,'Опись товаров'!AC96),"")</f>
        <v/>
      </c>
      <c r="AB96" s="30">
        <f t="shared" si="6"/>
        <v>0</v>
      </c>
      <c r="AC96" s="31">
        <f t="shared" si="7"/>
        <v>0</v>
      </c>
      <c r="AD96" s="30">
        <f t="shared" si="8"/>
        <v>0</v>
      </c>
    </row>
    <row r="97" spans="1:30" ht="65.099999999999994" customHeight="1" x14ac:dyDescent="0.3">
      <c r="A97" s="6">
        <f t="shared" si="9"/>
        <v>81</v>
      </c>
      <c r="B97" s="25"/>
      <c r="C97" s="26"/>
      <c r="D97" s="26"/>
      <c r="E97" s="26"/>
      <c r="F97" s="26"/>
      <c r="G97" s="26"/>
      <c r="H97" s="26"/>
      <c r="I97" s="26"/>
      <c r="J97" s="27"/>
      <c r="K97" s="23"/>
      <c r="L97" s="27"/>
      <c r="M97" s="27" t="str">
        <f t="shared" si="5"/>
        <v/>
      </c>
      <c r="N97" s="6"/>
      <c r="O97" s="6"/>
      <c r="P97" s="9"/>
      <c r="Q97" s="23"/>
      <c r="R97" s="6"/>
      <c r="S97" s="6"/>
      <c r="T97" s="6"/>
      <c r="U97" s="6"/>
      <c r="V97" s="6"/>
      <c r="W97" s="27"/>
      <c r="X97" s="27" t="str">
        <f>IF(K97&gt;0,IF(Посылки!$C$1&lt;2,'Опись товаров'!AB97,'Опись товаров'!AC97),"")</f>
        <v/>
      </c>
      <c r="AB97" s="30">
        <f t="shared" si="6"/>
        <v>0</v>
      </c>
      <c r="AC97" s="31">
        <f t="shared" si="7"/>
        <v>0</v>
      </c>
      <c r="AD97" s="30">
        <f t="shared" si="8"/>
        <v>0</v>
      </c>
    </row>
    <row r="98" spans="1:30" ht="65.099999999999994" customHeight="1" x14ac:dyDescent="0.3">
      <c r="A98" s="6">
        <f t="shared" si="9"/>
        <v>82</v>
      </c>
      <c r="B98" s="25"/>
      <c r="C98" s="26"/>
      <c r="D98" s="26"/>
      <c r="E98" s="26"/>
      <c r="F98" s="26"/>
      <c r="G98" s="26"/>
      <c r="H98" s="26"/>
      <c r="I98" s="26"/>
      <c r="J98" s="27"/>
      <c r="K98" s="23"/>
      <c r="L98" s="27"/>
      <c r="M98" s="27" t="str">
        <f t="shared" si="5"/>
        <v/>
      </c>
      <c r="N98" s="6"/>
      <c r="O98" s="6"/>
      <c r="P98" s="9"/>
      <c r="Q98" s="23"/>
      <c r="R98" s="6"/>
      <c r="S98" s="6"/>
      <c r="T98" s="6"/>
      <c r="U98" s="6"/>
      <c r="V98" s="6"/>
      <c r="W98" s="27"/>
      <c r="X98" s="27" t="str">
        <f>IF(K98&gt;0,IF(Посылки!$C$1&lt;2,'Опись товаров'!AB98,'Опись товаров'!AC98),"")</f>
        <v/>
      </c>
      <c r="AB98" s="30">
        <f t="shared" si="6"/>
        <v>0</v>
      </c>
      <c r="AC98" s="31">
        <f t="shared" si="7"/>
        <v>0</v>
      </c>
      <c r="AD98" s="30">
        <f t="shared" si="8"/>
        <v>0</v>
      </c>
    </row>
    <row r="99" spans="1:30" ht="65.099999999999994" customHeight="1" x14ac:dyDescent="0.3">
      <c r="A99" s="6">
        <f t="shared" si="9"/>
        <v>83</v>
      </c>
      <c r="B99" s="25"/>
      <c r="C99" s="26"/>
      <c r="D99" s="26"/>
      <c r="E99" s="26"/>
      <c r="F99" s="26"/>
      <c r="G99" s="26"/>
      <c r="H99" s="26"/>
      <c r="I99" s="26"/>
      <c r="J99" s="27"/>
      <c r="K99" s="23"/>
      <c r="L99" s="27"/>
      <c r="M99" s="27" t="str">
        <f t="shared" si="5"/>
        <v/>
      </c>
      <c r="N99" s="6"/>
      <c r="O99" s="6"/>
      <c r="P99" s="9"/>
      <c r="Q99" s="23"/>
      <c r="R99" s="6"/>
      <c r="S99" s="6"/>
      <c r="T99" s="6"/>
      <c r="U99" s="6"/>
      <c r="V99" s="6"/>
      <c r="W99" s="27"/>
      <c r="X99" s="27" t="str">
        <f>IF(K99&gt;0,IF(Посылки!$C$1&lt;2,'Опись товаров'!AB99,'Опись товаров'!AC99),"")</f>
        <v/>
      </c>
      <c r="AB99" s="30">
        <f t="shared" si="6"/>
        <v>0</v>
      </c>
      <c r="AC99" s="31">
        <f t="shared" si="7"/>
        <v>0</v>
      </c>
      <c r="AD99" s="30">
        <f t="shared" si="8"/>
        <v>0</v>
      </c>
    </row>
    <row r="100" spans="1:30" ht="65.099999999999994" customHeight="1" x14ac:dyDescent="0.3">
      <c r="A100" s="6">
        <f t="shared" si="9"/>
        <v>84</v>
      </c>
      <c r="B100" s="25"/>
      <c r="C100" s="26"/>
      <c r="D100" s="26"/>
      <c r="E100" s="26"/>
      <c r="F100" s="26"/>
      <c r="G100" s="26"/>
      <c r="H100" s="26"/>
      <c r="I100" s="26"/>
      <c r="J100" s="27"/>
      <c r="K100" s="23"/>
      <c r="L100" s="27"/>
      <c r="M100" s="27" t="str">
        <f t="shared" si="5"/>
        <v/>
      </c>
      <c r="N100" s="6"/>
      <c r="O100" s="6"/>
      <c r="P100" s="9"/>
      <c r="Q100" s="23"/>
      <c r="R100" s="6"/>
      <c r="S100" s="6"/>
      <c r="T100" s="6"/>
      <c r="U100" s="6"/>
      <c r="V100" s="6"/>
      <c r="W100" s="27"/>
      <c r="X100" s="27" t="str">
        <f>IF(K100&gt;0,IF(Посылки!$C$1&lt;2,'Опись товаров'!AB100,'Опись товаров'!AC100),"")</f>
        <v/>
      </c>
      <c r="AB100" s="30">
        <f t="shared" si="6"/>
        <v>0</v>
      </c>
      <c r="AC100" s="31">
        <f t="shared" si="7"/>
        <v>0</v>
      </c>
      <c r="AD100" s="30">
        <f t="shared" si="8"/>
        <v>0</v>
      </c>
    </row>
    <row r="101" spans="1:30" ht="65.099999999999994" customHeight="1" x14ac:dyDescent="0.3">
      <c r="A101" s="6">
        <f t="shared" si="9"/>
        <v>85</v>
      </c>
      <c r="B101" s="25"/>
      <c r="C101" s="26"/>
      <c r="D101" s="26"/>
      <c r="E101" s="26"/>
      <c r="F101" s="26"/>
      <c r="G101" s="26"/>
      <c r="H101" s="26"/>
      <c r="I101" s="26"/>
      <c r="J101" s="27"/>
      <c r="K101" s="23"/>
      <c r="L101" s="27"/>
      <c r="M101" s="27" t="str">
        <f t="shared" si="5"/>
        <v/>
      </c>
      <c r="N101" s="6"/>
      <c r="O101" s="6"/>
      <c r="P101" s="9"/>
      <c r="Q101" s="23"/>
      <c r="R101" s="6"/>
      <c r="S101" s="6"/>
      <c r="T101" s="6"/>
      <c r="U101" s="6"/>
      <c r="V101" s="6"/>
      <c r="W101" s="27"/>
      <c r="X101" s="27" t="str">
        <f>IF(K101&gt;0,IF(Посылки!$C$1&lt;2,'Опись товаров'!AB101,'Опись товаров'!AC101),"")</f>
        <v/>
      </c>
      <c r="AB101" s="30">
        <f t="shared" si="6"/>
        <v>0</v>
      </c>
      <c r="AC101" s="31">
        <f t="shared" si="7"/>
        <v>0</v>
      </c>
      <c r="AD101" s="30">
        <f t="shared" si="8"/>
        <v>0</v>
      </c>
    </row>
    <row r="102" spans="1:30" ht="65.099999999999994" customHeight="1" x14ac:dyDescent="0.3">
      <c r="A102" s="6">
        <f t="shared" si="9"/>
        <v>86</v>
      </c>
      <c r="B102" s="25"/>
      <c r="C102" s="26"/>
      <c r="D102" s="26"/>
      <c r="E102" s="26"/>
      <c r="F102" s="26"/>
      <c r="G102" s="26"/>
      <c r="H102" s="26"/>
      <c r="I102" s="26"/>
      <c r="J102" s="27"/>
      <c r="K102" s="23"/>
      <c r="L102" s="27"/>
      <c r="M102" s="27" t="str">
        <f t="shared" si="5"/>
        <v/>
      </c>
      <c r="N102" s="6"/>
      <c r="O102" s="6"/>
      <c r="P102" s="9"/>
      <c r="Q102" s="23"/>
      <c r="R102" s="6"/>
      <c r="S102" s="6"/>
      <c r="T102" s="6"/>
      <c r="U102" s="6"/>
      <c r="V102" s="6"/>
      <c r="W102" s="27"/>
      <c r="X102" s="27" t="str">
        <f>IF(K102&gt;0,IF(Посылки!$C$1&lt;2,'Опись товаров'!AB102,'Опись товаров'!AC102),"")</f>
        <v/>
      </c>
      <c r="AB102" s="30">
        <f t="shared" si="6"/>
        <v>0</v>
      </c>
      <c r="AC102" s="31">
        <f t="shared" si="7"/>
        <v>0</v>
      </c>
      <c r="AD102" s="30">
        <f t="shared" si="8"/>
        <v>0</v>
      </c>
    </row>
    <row r="103" spans="1:30" ht="65.099999999999994" customHeight="1" x14ac:dyDescent="0.3">
      <c r="A103" s="6">
        <f t="shared" si="9"/>
        <v>87</v>
      </c>
      <c r="B103" s="25"/>
      <c r="C103" s="26"/>
      <c r="D103" s="26"/>
      <c r="E103" s="26"/>
      <c r="F103" s="26"/>
      <c r="G103" s="26"/>
      <c r="H103" s="26"/>
      <c r="I103" s="26"/>
      <c r="J103" s="27"/>
      <c r="K103" s="23"/>
      <c r="L103" s="27"/>
      <c r="M103" s="27" t="str">
        <f t="shared" si="5"/>
        <v/>
      </c>
      <c r="N103" s="6"/>
      <c r="O103" s="6"/>
      <c r="P103" s="9"/>
      <c r="Q103" s="23"/>
      <c r="R103" s="6"/>
      <c r="S103" s="6"/>
      <c r="T103" s="6"/>
      <c r="U103" s="6"/>
      <c r="V103" s="6"/>
      <c r="W103" s="27"/>
      <c r="X103" s="27" t="str">
        <f>IF(K103&gt;0,IF(Посылки!$C$1&lt;2,'Опись товаров'!AB103,'Опись товаров'!AC103),"")</f>
        <v/>
      </c>
      <c r="AB103" s="30">
        <f t="shared" si="6"/>
        <v>0</v>
      </c>
      <c r="AC103" s="31">
        <f t="shared" si="7"/>
        <v>0</v>
      </c>
      <c r="AD103" s="30">
        <f t="shared" si="8"/>
        <v>0</v>
      </c>
    </row>
    <row r="104" spans="1:30" ht="65.099999999999994" customHeight="1" x14ac:dyDescent="0.3">
      <c r="A104" s="6">
        <f t="shared" si="9"/>
        <v>88</v>
      </c>
      <c r="B104" s="25"/>
      <c r="C104" s="26"/>
      <c r="D104" s="26"/>
      <c r="E104" s="26"/>
      <c r="F104" s="26"/>
      <c r="G104" s="26"/>
      <c r="H104" s="26"/>
      <c r="I104" s="26"/>
      <c r="J104" s="27"/>
      <c r="K104" s="23"/>
      <c r="L104" s="27"/>
      <c r="M104" s="27" t="str">
        <f t="shared" si="5"/>
        <v/>
      </c>
      <c r="N104" s="6"/>
      <c r="O104" s="6"/>
      <c r="P104" s="9"/>
      <c r="Q104" s="23"/>
      <c r="R104" s="6"/>
      <c r="S104" s="6"/>
      <c r="T104" s="6"/>
      <c r="U104" s="6"/>
      <c r="V104" s="6"/>
      <c r="W104" s="27"/>
      <c r="X104" s="27" t="str">
        <f>IF(K104&gt;0,IF(Посылки!$C$1&lt;2,'Опись товаров'!AB104,'Опись товаров'!AC104),"")</f>
        <v/>
      </c>
      <c r="AB104" s="30">
        <f t="shared" si="6"/>
        <v>0</v>
      </c>
      <c r="AC104" s="31">
        <f t="shared" si="7"/>
        <v>0</v>
      </c>
      <c r="AD104" s="30">
        <f t="shared" si="8"/>
        <v>0</v>
      </c>
    </row>
    <row r="105" spans="1:30" ht="65.099999999999994" customHeight="1" x14ac:dyDescent="0.3">
      <c r="A105" s="6">
        <f t="shared" si="9"/>
        <v>89</v>
      </c>
      <c r="B105" s="25"/>
      <c r="C105" s="26"/>
      <c r="D105" s="26"/>
      <c r="E105" s="26"/>
      <c r="F105" s="26"/>
      <c r="G105" s="26"/>
      <c r="H105" s="26"/>
      <c r="I105" s="26"/>
      <c r="J105" s="27"/>
      <c r="K105" s="23"/>
      <c r="L105" s="27"/>
      <c r="M105" s="27" t="str">
        <f t="shared" si="5"/>
        <v/>
      </c>
      <c r="N105" s="6"/>
      <c r="O105" s="6"/>
      <c r="P105" s="9"/>
      <c r="Q105" s="23"/>
      <c r="R105" s="6"/>
      <c r="S105" s="6"/>
      <c r="T105" s="6"/>
      <c r="U105" s="6"/>
      <c r="V105" s="6"/>
      <c r="W105" s="27"/>
      <c r="X105" s="27" t="str">
        <f>IF(K105&gt;0,IF(Посылки!$C$1&lt;2,'Опись товаров'!AB105,'Опись товаров'!AC105),"")</f>
        <v/>
      </c>
      <c r="AB105" s="30">
        <f t="shared" si="6"/>
        <v>0</v>
      </c>
      <c r="AC105" s="31">
        <f t="shared" si="7"/>
        <v>0</v>
      </c>
      <c r="AD105" s="30">
        <f t="shared" si="8"/>
        <v>0</v>
      </c>
    </row>
    <row r="106" spans="1:30" ht="65.099999999999994" customHeight="1" x14ac:dyDescent="0.3">
      <c r="A106" s="6">
        <f t="shared" si="9"/>
        <v>90</v>
      </c>
      <c r="B106" s="25"/>
      <c r="C106" s="26"/>
      <c r="D106" s="26"/>
      <c r="E106" s="26"/>
      <c r="F106" s="26"/>
      <c r="G106" s="26"/>
      <c r="H106" s="26"/>
      <c r="I106" s="26"/>
      <c r="J106" s="27"/>
      <c r="K106" s="23"/>
      <c r="L106" s="27"/>
      <c r="M106" s="27" t="str">
        <f t="shared" si="5"/>
        <v/>
      </c>
      <c r="N106" s="6"/>
      <c r="O106" s="6"/>
      <c r="P106" s="9"/>
      <c r="Q106" s="23"/>
      <c r="R106" s="6"/>
      <c r="S106" s="6"/>
      <c r="T106" s="6"/>
      <c r="U106" s="6"/>
      <c r="V106" s="6"/>
      <c r="W106" s="27"/>
      <c r="X106" s="27" t="str">
        <f>IF(K106&gt;0,IF(Посылки!$C$1&lt;2,'Опись товаров'!AB106,'Опись товаров'!AC106),"")</f>
        <v/>
      </c>
      <c r="AB106" s="30">
        <f t="shared" si="6"/>
        <v>0</v>
      </c>
      <c r="AC106" s="31">
        <f t="shared" si="7"/>
        <v>0</v>
      </c>
      <c r="AD106" s="30">
        <f t="shared" si="8"/>
        <v>0</v>
      </c>
    </row>
    <row r="107" spans="1:30" ht="65.099999999999994" customHeight="1" x14ac:dyDescent="0.3">
      <c r="A107" s="6">
        <f t="shared" si="9"/>
        <v>91</v>
      </c>
      <c r="B107" s="25"/>
      <c r="C107" s="26"/>
      <c r="D107" s="26"/>
      <c r="E107" s="26"/>
      <c r="F107" s="26"/>
      <c r="G107" s="26"/>
      <c r="H107" s="26"/>
      <c r="I107" s="26"/>
      <c r="J107" s="27"/>
      <c r="K107" s="23"/>
      <c r="L107" s="27"/>
      <c r="M107" s="27" t="str">
        <f t="shared" si="5"/>
        <v/>
      </c>
      <c r="N107" s="6"/>
      <c r="O107" s="6"/>
      <c r="P107" s="9"/>
      <c r="Q107" s="23"/>
      <c r="R107" s="6"/>
      <c r="S107" s="6"/>
      <c r="T107" s="6"/>
      <c r="U107" s="6"/>
      <c r="V107" s="6"/>
      <c r="W107" s="27"/>
      <c r="X107" s="27" t="str">
        <f>IF(K107&gt;0,IF(Посылки!$C$1&lt;2,'Опись товаров'!AB107,'Опись товаров'!AC107),"")</f>
        <v/>
      </c>
      <c r="AB107" s="30">
        <f t="shared" si="6"/>
        <v>0</v>
      </c>
      <c r="AC107" s="31">
        <f t="shared" si="7"/>
        <v>0</v>
      </c>
      <c r="AD107" s="30">
        <f t="shared" si="8"/>
        <v>0</v>
      </c>
    </row>
    <row r="108" spans="1:30" ht="65.099999999999994" customHeight="1" x14ac:dyDescent="0.3">
      <c r="A108" s="6">
        <f t="shared" si="9"/>
        <v>92</v>
      </c>
      <c r="B108" s="25"/>
      <c r="C108" s="26"/>
      <c r="D108" s="26"/>
      <c r="E108" s="26"/>
      <c r="F108" s="26"/>
      <c r="G108" s="26"/>
      <c r="H108" s="26"/>
      <c r="I108" s="26"/>
      <c r="J108" s="27"/>
      <c r="K108" s="23"/>
      <c r="L108" s="27"/>
      <c r="M108" s="27" t="str">
        <f t="shared" si="5"/>
        <v/>
      </c>
      <c r="N108" s="6"/>
      <c r="O108" s="6"/>
      <c r="P108" s="9"/>
      <c r="Q108" s="23"/>
      <c r="R108" s="6"/>
      <c r="S108" s="6"/>
      <c r="T108" s="6"/>
      <c r="U108" s="6"/>
      <c r="V108" s="6"/>
      <c r="W108" s="27"/>
      <c r="X108" s="27" t="str">
        <f>IF(K108&gt;0,IF(Посылки!$C$1&lt;2,'Опись товаров'!AB108,'Опись товаров'!AC108),"")</f>
        <v/>
      </c>
      <c r="AB108" s="30">
        <f t="shared" si="6"/>
        <v>0</v>
      </c>
      <c r="AC108" s="31">
        <f t="shared" si="7"/>
        <v>0</v>
      </c>
      <c r="AD108" s="30">
        <f t="shared" si="8"/>
        <v>0</v>
      </c>
    </row>
    <row r="109" spans="1:30" ht="65.099999999999994" customHeight="1" x14ac:dyDescent="0.3">
      <c r="A109" s="6">
        <f t="shared" si="9"/>
        <v>93</v>
      </c>
      <c r="B109" s="25"/>
      <c r="C109" s="26"/>
      <c r="D109" s="26"/>
      <c r="E109" s="26"/>
      <c r="F109" s="26"/>
      <c r="G109" s="26"/>
      <c r="H109" s="26"/>
      <c r="I109" s="26"/>
      <c r="J109" s="27"/>
      <c r="K109" s="23"/>
      <c r="L109" s="27"/>
      <c r="M109" s="27" t="str">
        <f t="shared" si="5"/>
        <v/>
      </c>
      <c r="N109" s="6"/>
      <c r="O109" s="6"/>
      <c r="P109" s="9"/>
      <c r="Q109" s="23"/>
      <c r="R109" s="6"/>
      <c r="S109" s="6"/>
      <c r="T109" s="6"/>
      <c r="U109" s="6"/>
      <c r="V109" s="6"/>
      <c r="W109" s="27"/>
      <c r="X109" s="27" t="str">
        <f>IF(K109&gt;0,IF(Посылки!$C$1&lt;2,'Опись товаров'!AB109,'Опись товаров'!AC109),"")</f>
        <v/>
      </c>
      <c r="AB109" s="30">
        <f t="shared" si="6"/>
        <v>0</v>
      </c>
      <c r="AC109" s="31">
        <f t="shared" si="7"/>
        <v>0</v>
      </c>
      <c r="AD109" s="30">
        <f t="shared" si="8"/>
        <v>0</v>
      </c>
    </row>
    <row r="110" spans="1:30" ht="65.099999999999994" customHeight="1" x14ac:dyDescent="0.3">
      <c r="A110" s="6">
        <f t="shared" si="9"/>
        <v>94</v>
      </c>
      <c r="B110" s="25"/>
      <c r="C110" s="26"/>
      <c r="D110" s="26"/>
      <c r="E110" s="26"/>
      <c r="F110" s="26"/>
      <c r="G110" s="26"/>
      <c r="H110" s="26"/>
      <c r="I110" s="26"/>
      <c r="J110" s="27"/>
      <c r="K110" s="23"/>
      <c r="L110" s="27"/>
      <c r="M110" s="27" t="str">
        <f t="shared" si="5"/>
        <v/>
      </c>
      <c r="N110" s="6"/>
      <c r="O110" s="6"/>
      <c r="P110" s="9"/>
      <c r="Q110" s="23"/>
      <c r="R110" s="6"/>
      <c r="S110" s="6"/>
      <c r="T110" s="6"/>
      <c r="U110" s="6"/>
      <c r="V110" s="6"/>
      <c r="W110" s="27"/>
      <c r="X110" s="27" t="str">
        <f>IF(K110&gt;0,IF(Посылки!$C$1&lt;2,'Опись товаров'!AB110,'Опись товаров'!AC110),"")</f>
        <v/>
      </c>
      <c r="AB110" s="30">
        <f t="shared" si="6"/>
        <v>0</v>
      </c>
      <c r="AC110" s="31">
        <f t="shared" si="7"/>
        <v>0</v>
      </c>
      <c r="AD110" s="30">
        <f t="shared" si="8"/>
        <v>0</v>
      </c>
    </row>
    <row r="111" spans="1:30" ht="65.099999999999994" customHeight="1" x14ac:dyDescent="0.3">
      <c r="A111" s="6">
        <f t="shared" si="9"/>
        <v>95</v>
      </c>
      <c r="B111" s="25"/>
      <c r="C111" s="26"/>
      <c r="D111" s="26"/>
      <c r="E111" s="26"/>
      <c r="F111" s="26"/>
      <c r="G111" s="26"/>
      <c r="H111" s="26"/>
      <c r="I111" s="26"/>
      <c r="J111" s="27"/>
      <c r="K111" s="23"/>
      <c r="L111" s="27"/>
      <c r="M111" s="27" t="str">
        <f t="shared" si="5"/>
        <v/>
      </c>
      <c r="N111" s="6"/>
      <c r="O111" s="6"/>
      <c r="P111" s="9"/>
      <c r="Q111" s="23"/>
      <c r="R111" s="6"/>
      <c r="S111" s="6"/>
      <c r="T111" s="6"/>
      <c r="U111" s="6"/>
      <c r="V111" s="6"/>
      <c r="W111" s="27"/>
      <c r="X111" s="27" t="str">
        <f>IF(K111&gt;0,IF(Посылки!$C$1&lt;2,'Опись товаров'!AB111,'Опись товаров'!AC111),"")</f>
        <v/>
      </c>
      <c r="AB111" s="30">
        <f t="shared" si="6"/>
        <v>0</v>
      </c>
      <c r="AC111" s="31">
        <f t="shared" si="7"/>
        <v>0</v>
      </c>
      <c r="AD111" s="30">
        <f t="shared" si="8"/>
        <v>0</v>
      </c>
    </row>
    <row r="112" spans="1:30" ht="65.099999999999994" customHeight="1" x14ac:dyDescent="0.3">
      <c r="A112" s="6">
        <f t="shared" si="9"/>
        <v>96</v>
      </c>
      <c r="B112" s="25"/>
      <c r="C112" s="26"/>
      <c r="D112" s="26"/>
      <c r="E112" s="26"/>
      <c r="F112" s="26"/>
      <c r="G112" s="26"/>
      <c r="H112" s="26"/>
      <c r="I112" s="26"/>
      <c r="J112" s="27"/>
      <c r="K112" s="23"/>
      <c r="L112" s="27"/>
      <c r="M112" s="27" t="str">
        <f t="shared" si="5"/>
        <v/>
      </c>
      <c r="N112" s="6"/>
      <c r="O112" s="6"/>
      <c r="P112" s="9"/>
      <c r="Q112" s="23"/>
      <c r="R112" s="6"/>
      <c r="S112" s="6"/>
      <c r="T112" s="6"/>
      <c r="U112" s="6"/>
      <c r="V112" s="6"/>
      <c r="W112" s="27"/>
      <c r="X112" s="27" t="str">
        <f>IF(K112&gt;0,IF(Посылки!$C$1&lt;2,'Опись товаров'!AB112,'Опись товаров'!AC112),"")</f>
        <v/>
      </c>
      <c r="AB112" s="30">
        <f t="shared" si="6"/>
        <v>0</v>
      </c>
      <c r="AC112" s="31">
        <f t="shared" si="7"/>
        <v>0</v>
      </c>
      <c r="AD112" s="30">
        <f t="shared" si="8"/>
        <v>0</v>
      </c>
    </row>
    <row r="113" spans="1:30" ht="65.099999999999994" customHeight="1" x14ac:dyDescent="0.3">
      <c r="A113" s="6">
        <f t="shared" si="9"/>
        <v>97</v>
      </c>
      <c r="B113" s="25"/>
      <c r="C113" s="26"/>
      <c r="D113" s="26"/>
      <c r="E113" s="26"/>
      <c r="F113" s="26"/>
      <c r="G113" s="26"/>
      <c r="H113" s="26"/>
      <c r="I113" s="26"/>
      <c r="J113" s="27"/>
      <c r="K113" s="23"/>
      <c r="L113" s="27"/>
      <c r="M113" s="27" t="str">
        <f t="shared" si="5"/>
        <v/>
      </c>
      <c r="N113" s="6"/>
      <c r="O113" s="6"/>
      <c r="P113" s="9"/>
      <c r="Q113" s="23"/>
      <c r="R113" s="6"/>
      <c r="S113" s="6"/>
      <c r="T113" s="6"/>
      <c r="U113" s="6"/>
      <c r="V113" s="6"/>
      <c r="W113" s="27"/>
      <c r="X113" s="27" t="str">
        <f>IF(K113&gt;0,IF(Посылки!$C$1&lt;2,'Опись товаров'!AB113,'Опись товаров'!AC113),"")</f>
        <v/>
      </c>
      <c r="AB113" s="30">
        <f t="shared" si="6"/>
        <v>0</v>
      </c>
      <c r="AC113" s="31">
        <f t="shared" si="7"/>
        <v>0</v>
      </c>
      <c r="AD113" s="30">
        <f t="shared" si="8"/>
        <v>0</v>
      </c>
    </row>
    <row r="114" spans="1:30" ht="65.099999999999994" customHeight="1" x14ac:dyDescent="0.3">
      <c r="A114" s="6">
        <f t="shared" si="9"/>
        <v>98</v>
      </c>
      <c r="B114" s="25"/>
      <c r="C114" s="26"/>
      <c r="D114" s="26"/>
      <c r="E114" s="26"/>
      <c r="F114" s="26"/>
      <c r="G114" s="26"/>
      <c r="H114" s="26"/>
      <c r="I114" s="26"/>
      <c r="J114" s="27"/>
      <c r="K114" s="23"/>
      <c r="L114" s="27"/>
      <c r="M114" s="27" t="str">
        <f t="shared" si="5"/>
        <v/>
      </c>
      <c r="N114" s="6"/>
      <c r="O114" s="6"/>
      <c r="P114" s="9"/>
      <c r="Q114" s="23"/>
      <c r="R114" s="6"/>
      <c r="S114" s="6"/>
      <c r="T114" s="6"/>
      <c r="U114" s="6"/>
      <c r="V114" s="6"/>
      <c r="W114" s="27"/>
      <c r="X114" s="27" t="str">
        <f>IF(K114&gt;0,IF(Посылки!$C$1&lt;2,'Опись товаров'!AB114,'Опись товаров'!AC114),"")</f>
        <v/>
      </c>
      <c r="AB114" s="30">
        <f t="shared" si="6"/>
        <v>0</v>
      </c>
      <c r="AC114" s="31">
        <f t="shared" si="7"/>
        <v>0</v>
      </c>
      <c r="AD114" s="30">
        <f t="shared" si="8"/>
        <v>0</v>
      </c>
    </row>
    <row r="115" spans="1:30" ht="65.099999999999994" customHeight="1" x14ac:dyDescent="0.3">
      <c r="A115" s="6">
        <f t="shared" si="9"/>
        <v>99</v>
      </c>
      <c r="B115" s="25"/>
      <c r="C115" s="26"/>
      <c r="D115" s="26"/>
      <c r="E115" s="26"/>
      <c r="F115" s="26"/>
      <c r="G115" s="26"/>
      <c r="H115" s="26"/>
      <c r="I115" s="26"/>
      <c r="J115" s="27"/>
      <c r="K115" s="23"/>
      <c r="L115" s="27"/>
      <c r="M115" s="27" t="str">
        <f t="shared" si="5"/>
        <v/>
      </c>
      <c r="N115" s="6"/>
      <c r="O115" s="6"/>
      <c r="P115" s="9"/>
      <c r="Q115" s="23"/>
      <c r="R115" s="6"/>
      <c r="S115" s="6"/>
      <c r="T115" s="6"/>
      <c r="U115" s="6"/>
      <c r="V115" s="6"/>
      <c r="W115" s="27"/>
      <c r="X115" s="27" t="str">
        <f>IF(K115&gt;0,IF(Посылки!$C$1&lt;2,'Опись товаров'!AB115,'Опись товаров'!AC115),"")</f>
        <v/>
      </c>
      <c r="AB115" s="30">
        <f t="shared" si="6"/>
        <v>0</v>
      </c>
      <c r="AC115" s="31">
        <f t="shared" si="7"/>
        <v>0</v>
      </c>
      <c r="AD115" s="30">
        <f t="shared" si="8"/>
        <v>0</v>
      </c>
    </row>
    <row r="116" spans="1:30" ht="65.099999999999994" customHeight="1" x14ac:dyDescent="0.3">
      <c r="A116" s="6">
        <f t="shared" si="9"/>
        <v>100</v>
      </c>
      <c r="B116" s="25"/>
      <c r="C116" s="26"/>
      <c r="D116" s="26"/>
      <c r="E116" s="26"/>
      <c r="F116" s="26"/>
      <c r="G116" s="26"/>
      <c r="H116" s="26"/>
      <c r="I116" s="26"/>
      <c r="J116" s="27"/>
      <c r="K116" s="23"/>
      <c r="L116" s="27"/>
      <c r="M116" s="27" t="str">
        <f t="shared" si="5"/>
        <v/>
      </c>
      <c r="N116" s="6"/>
      <c r="O116" s="6"/>
      <c r="P116" s="9"/>
      <c r="Q116" s="23"/>
      <c r="R116" s="6"/>
      <c r="S116" s="6"/>
      <c r="T116" s="6"/>
      <c r="U116" s="6"/>
      <c r="V116" s="6"/>
      <c r="W116" s="27"/>
      <c r="X116" s="27" t="str">
        <f>IF(K116&gt;0,IF(Посылки!$C$1&lt;2,'Опись товаров'!AB116,'Опись товаров'!AC116),"")</f>
        <v/>
      </c>
      <c r="AB116" s="30">
        <f t="shared" si="6"/>
        <v>0</v>
      </c>
      <c r="AC116" s="31">
        <f t="shared" si="7"/>
        <v>0</v>
      </c>
      <c r="AD116" s="30">
        <f t="shared" si="8"/>
        <v>0</v>
      </c>
    </row>
    <row r="117" spans="1:30" ht="65.099999999999994" customHeight="1" x14ac:dyDescent="0.3">
      <c r="A117" s="6">
        <f t="shared" si="9"/>
        <v>101</v>
      </c>
      <c r="B117" s="25"/>
      <c r="C117" s="26"/>
      <c r="D117" s="26"/>
      <c r="E117" s="26"/>
      <c r="F117" s="26"/>
      <c r="G117" s="26"/>
      <c r="H117" s="26"/>
      <c r="I117" s="26"/>
      <c r="J117" s="27"/>
      <c r="K117" s="23"/>
      <c r="L117" s="27"/>
      <c r="M117" s="27" t="str">
        <f t="shared" si="5"/>
        <v/>
      </c>
      <c r="N117" s="6"/>
      <c r="O117" s="6"/>
      <c r="P117" s="9"/>
      <c r="Q117" s="23"/>
      <c r="R117" s="6"/>
      <c r="S117" s="6"/>
      <c r="T117" s="6"/>
      <c r="U117" s="6"/>
      <c r="V117" s="6"/>
      <c r="W117" s="27"/>
      <c r="X117" s="27" t="str">
        <f>IF(K117&gt;0,IF(Посылки!$C$1&lt;2,'Опись товаров'!AB117,'Опись товаров'!AC117),"")</f>
        <v/>
      </c>
      <c r="AB117" s="30">
        <f t="shared" si="6"/>
        <v>0</v>
      </c>
      <c r="AC117" s="31">
        <f t="shared" si="7"/>
        <v>0</v>
      </c>
      <c r="AD117" s="30">
        <f t="shared" si="8"/>
        <v>0</v>
      </c>
    </row>
    <row r="118" spans="1:30" ht="65.099999999999994" customHeight="1" x14ac:dyDescent="0.3">
      <c r="A118" s="6">
        <f t="shared" si="9"/>
        <v>102</v>
      </c>
      <c r="B118" s="25"/>
      <c r="C118" s="26"/>
      <c r="D118" s="26"/>
      <c r="E118" s="26"/>
      <c r="F118" s="26"/>
      <c r="G118" s="26"/>
      <c r="H118" s="26"/>
      <c r="I118" s="26"/>
      <c r="J118" s="27"/>
      <c r="K118" s="23"/>
      <c r="L118" s="27"/>
      <c r="M118" s="27" t="str">
        <f t="shared" si="5"/>
        <v/>
      </c>
      <c r="N118" s="6"/>
      <c r="O118" s="6"/>
      <c r="P118" s="9"/>
      <c r="Q118" s="23"/>
      <c r="R118" s="6"/>
      <c r="S118" s="6"/>
      <c r="T118" s="6"/>
      <c r="U118" s="6"/>
      <c r="V118" s="6"/>
      <c r="W118" s="27"/>
      <c r="X118" s="27" t="str">
        <f>IF(K118&gt;0,IF(Посылки!$C$1&lt;2,'Опись товаров'!AB118,'Опись товаров'!AC118),"")</f>
        <v/>
      </c>
      <c r="AB118" s="30">
        <f t="shared" si="6"/>
        <v>0</v>
      </c>
      <c r="AC118" s="31">
        <f t="shared" si="7"/>
        <v>0</v>
      </c>
      <c r="AD118" s="30">
        <f t="shared" si="8"/>
        <v>0</v>
      </c>
    </row>
    <row r="119" spans="1:30" ht="65.099999999999994" customHeight="1" x14ac:dyDescent="0.3">
      <c r="A119" s="6">
        <f t="shared" si="9"/>
        <v>103</v>
      </c>
      <c r="B119" s="25"/>
      <c r="C119" s="26"/>
      <c r="D119" s="26"/>
      <c r="E119" s="26"/>
      <c r="F119" s="26"/>
      <c r="G119" s="26"/>
      <c r="H119" s="26"/>
      <c r="I119" s="26"/>
      <c r="J119" s="27"/>
      <c r="K119" s="23"/>
      <c r="L119" s="27"/>
      <c r="M119" s="27" t="str">
        <f t="shared" si="5"/>
        <v/>
      </c>
      <c r="N119" s="6"/>
      <c r="O119" s="6"/>
      <c r="P119" s="9"/>
      <c r="Q119" s="23"/>
      <c r="R119" s="6"/>
      <c r="S119" s="6"/>
      <c r="T119" s="6"/>
      <c r="U119" s="6"/>
      <c r="V119" s="6"/>
      <c r="W119" s="27"/>
      <c r="X119" s="27" t="str">
        <f>IF(K119&gt;0,IF(Посылки!$C$1&lt;2,'Опись товаров'!AB119,'Опись товаров'!AC119),"")</f>
        <v/>
      </c>
      <c r="AB119" s="30">
        <f t="shared" si="6"/>
        <v>0</v>
      </c>
      <c r="AC119" s="31">
        <f t="shared" si="7"/>
        <v>0</v>
      </c>
      <c r="AD119" s="30">
        <f t="shared" si="8"/>
        <v>0</v>
      </c>
    </row>
    <row r="120" spans="1:30" ht="65.099999999999994" customHeight="1" x14ac:dyDescent="0.3">
      <c r="A120" s="6">
        <f t="shared" si="9"/>
        <v>104</v>
      </c>
      <c r="B120" s="25"/>
      <c r="C120" s="26"/>
      <c r="D120" s="26"/>
      <c r="E120" s="26"/>
      <c r="F120" s="26"/>
      <c r="G120" s="26"/>
      <c r="H120" s="26"/>
      <c r="I120" s="26"/>
      <c r="J120" s="27"/>
      <c r="K120" s="23"/>
      <c r="L120" s="27"/>
      <c r="M120" s="27" t="str">
        <f t="shared" si="5"/>
        <v/>
      </c>
      <c r="N120" s="6"/>
      <c r="O120" s="6"/>
      <c r="P120" s="9"/>
      <c r="Q120" s="23"/>
      <c r="R120" s="6"/>
      <c r="S120" s="6"/>
      <c r="T120" s="6"/>
      <c r="U120" s="6"/>
      <c r="V120" s="6"/>
      <c r="W120" s="27"/>
      <c r="X120" s="27" t="str">
        <f>IF(K120&gt;0,IF(Посылки!$C$1&lt;2,'Опись товаров'!AB120,'Опись товаров'!AC120),"")</f>
        <v/>
      </c>
      <c r="AB120" s="30">
        <f t="shared" si="6"/>
        <v>0</v>
      </c>
      <c r="AC120" s="31">
        <f t="shared" si="7"/>
        <v>0</v>
      </c>
      <c r="AD120" s="30">
        <f t="shared" si="8"/>
        <v>0</v>
      </c>
    </row>
    <row r="121" spans="1:30" ht="65.099999999999994" customHeight="1" x14ac:dyDescent="0.3">
      <c r="A121" s="6">
        <f t="shared" si="9"/>
        <v>105</v>
      </c>
      <c r="B121" s="25"/>
      <c r="C121" s="26"/>
      <c r="D121" s="26"/>
      <c r="E121" s="26"/>
      <c r="F121" s="26"/>
      <c r="G121" s="26"/>
      <c r="H121" s="26"/>
      <c r="I121" s="26"/>
      <c r="J121" s="27"/>
      <c r="K121" s="23"/>
      <c r="L121" s="27"/>
      <c r="M121" s="27" t="str">
        <f t="shared" si="5"/>
        <v/>
      </c>
      <c r="N121" s="6"/>
      <c r="O121" s="6"/>
      <c r="P121" s="9"/>
      <c r="Q121" s="23"/>
      <c r="R121" s="6"/>
      <c r="S121" s="6"/>
      <c r="T121" s="6"/>
      <c r="U121" s="6"/>
      <c r="V121" s="6"/>
      <c r="W121" s="27"/>
      <c r="X121" s="27" t="str">
        <f>IF(K121&gt;0,IF(Посылки!$C$1&lt;2,'Опись товаров'!AB121,'Опись товаров'!AC121),"")</f>
        <v/>
      </c>
      <c r="AB121" s="30">
        <f t="shared" si="6"/>
        <v>0</v>
      </c>
      <c r="AC121" s="31">
        <f t="shared" si="7"/>
        <v>0</v>
      </c>
      <c r="AD121" s="30">
        <f t="shared" si="8"/>
        <v>0</v>
      </c>
    </row>
    <row r="122" spans="1:30" ht="65.099999999999994" customHeight="1" x14ac:dyDescent="0.3">
      <c r="A122" s="6">
        <f t="shared" si="9"/>
        <v>106</v>
      </c>
      <c r="B122" s="25"/>
      <c r="C122" s="26"/>
      <c r="D122" s="26"/>
      <c r="E122" s="26"/>
      <c r="F122" s="26"/>
      <c r="G122" s="26"/>
      <c r="H122" s="26"/>
      <c r="I122" s="26"/>
      <c r="J122" s="27"/>
      <c r="K122" s="23"/>
      <c r="L122" s="27"/>
      <c r="M122" s="27" t="str">
        <f t="shared" si="5"/>
        <v/>
      </c>
      <c r="N122" s="6"/>
      <c r="O122" s="6"/>
      <c r="P122" s="9"/>
      <c r="Q122" s="23"/>
      <c r="R122" s="6"/>
      <c r="S122" s="6"/>
      <c r="T122" s="6"/>
      <c r="U122" s="6"/>
      <c r="V122" s="6"/>
      <c r="W122" s="27"/>
      <c r="X122" s="27" t="str">
        <f>IF(K122&gt;0,IF(Посылки!$C$1&lt;2,'Опись товаров'!AB122,'Опись товаров'!AC122),"")</f>
        <v/>
      </c>
      <c r="AB122" s="30">
        <f t="shared" si="6"/>
        <v>0</v>
      </c>
      <c r="AC122" s="31">
        <f t="shared" si="7"/>
        <v>0</v>
      </c>
      <c r="AD122" s="30">
        <f t="shared" si="8"/>
        <v>0</v>
      </c>
    </row>
    <row r="123" spans="1:30" ht="65.099999999999994" customHeight="1" x14ac:dyDescent="0.3">
      <c r="A123" s="6">
        <f t="shared" si="9"/>
        <v>107</v>
      </c>
      <c r="B123" s="25"/>
      <c r="C123" s="26"/>
      <c r="D123" s="26"/>
      <c r="E123" s="26"/>
      <c r="F123" s="26"/>
      <c r="G123" s="26"/>
      <c r="H123" s="26"/>
      <c r="I123" s="26"/>
      <c r="J123" s="27"/>
      <c r="K123" s="23"/>
      <c r="L123" s="27"/>
      <c r="M123" s="27" t="str">
        <f t="shared" si="5"/>
        <v/>
      </c>
      <c r="N123" s="6"/>
      <c r="O123" s="6"/>
      <c r="P123" s="9"/>
      <c r="Q123" s="23"/>
      <c r="R123" s="6"/>
      <c r="S123" s="6"/>
      <c r="T123" s="6"/>
      <c r="U123" s="6"/>
      <c r="V123" s="6"/>
      <c r="W123" s="27"/>
      <c r="X123" s="27" t="str">
        <f>IF(K123&gt;0,IF(Посылки!$C$1&lt;2,'Опись товаров'!AB123,'Опись товаров'!AC123),"")</f>
        <v/>
      </c>
      <c r="AB123" s="30">
        <f t="shared" si="6"/>
        <v>0</v>
      </c>
      <c r="AC123" s="31">
        <f t="shared" si="7"/>
        <v>0</v>
      </c>
      <c r="AD123" s="30">
        <f t="shared" si="8"/>
        <v>0</v>
      </c>
    </row>
    <row r="124" spans="1:30" ht="65.099999999999994" customHeight="1" x14ac:dyDescent="0.3">
      <c r="A124" s="6">
        <f t="shared" si="9"/>
        <v>108</v>
      </c>
      <c r="B124" s="25"/>
      <c r="C124" s="26"/>
      <c r="D124" s="26"/>
      <c r="E124" s="26"/>
      <c r="F124" s="26"/>
      <c r="G124" s="26"/>
      <c r="H124" s="26"/>
      <c r="I124" s="26"/>
      <c r="J124" s="27"/>
      <c r="K124" s="23"/>
      <c r="L124" s="27"/>
      <c r="M124" s="27" t="str">
        <f t="shared" si="5"/>
        <v/>
      </c>
      <c r="N124" s="6"/>
      <c r="O124" s="6"/>
      <c r="P124" s="9"/>
      <c r="Q124" s="23"/>
      <c r="R124" s="6"/>
      <c r="S124" s="6"/>
      <c r="T124" s="6"/>
      <c r="U124" s="6"/>
      <c r="V124" s="6"/>
      <c r="W124" s="27"/>
      <c r="X124" s="27" t="str">
        <f>IF(K124&gt;0,IF(Посылки!$C$1&lt;2,'Опись товаров'!AB124,'Опись товаров'!AC124),"")</f>
        <v/>
      </c>
      <c r="AB124" s="30">
        <f t="shared" si="6"/>
        <v>0</v>
      </c>
      <c r="AC124" s="31">
        <f t="shared" si="7"/>
        <v>0</v>
      </c>
      <c r="AD124" s="30">
        <f t="shared" si="8"/>
        <v>0</v>
      </c>
    </row>
    <row r="125" spans="1:30" ht="65.099999999999994" customHeight="1" x14ac:dyDescent="0.3">
      <c r="A125" s="6">
        <f t="shared" si="9"/>
        <v>109</v>
      </c>
      <c r="B125" s="25"/>
      <c r="C125" s="26"/>
      <c r="D125" s="26"/>
      <c r="E125" s="26"/>
      <c r="F125" s="26"/>
      <c r="G125" s="26"/>
      <c r="H125" s="26"/>
      <c r="I125" s="26"/>
      <c r="J125" s="27"/>
      <c r="K125" s="23"/>
      <c r="L125" s="27"/>
      <c r="M125" s="27" t="str">
        <f t="shared" si="5"/>
        <v/>
      </c>
      <c r="N125" s="6"/>
      <c r="O125" s="6"/>
      <c r="P125" s="9"/>
      <c r="Q125" s="23"/>
      <c r="R125" s="6"/>
      <c r="S125" s="6"/>
      <c r="T125" s="6"/>
      <c r="U125" s="6"/>
      <c r="V125" s="6"/>
      <c r="W125" s="27"/>
      <c r="X125" s="27" t="str">
        <f>IF(K125&gt;0,IF(Посылки!$C$1&lt;2,'Опись товаров'!AB125,'Опись товаров'!AC125),"")</f>
        <v/>
      </c>
      <c r="AB125" s="30">
        <f t="shared" si="6"/>
        <v>0</v>
      </c>
      <c r="AC125" s="31">
        <f t="shared" si="7"/>
        <v>0</v>
      </c>
      <c r="AD125" s="30">
        <f t="shared" si="8"/>
        <v>0</v>
      </c>
    </row>
    <row r="126" spans="1:30" ht="65.099999999999994" customHeight="1" x14ac:dyDescent="0.3">
      <c r="A126" s="6">
        <f t="shared" si="9"/>
        <v>110</v>
      </c>
      <c r="B126" s="25"/>
      <c r="C126" s="26"/>
      <c r="D126" s="26"/>
      <c r="E126" s="26"/>
      <c r="F126" s="26"/>
      <c r="G126" s="26"/>
      <c r="H126" s="26"/>
      <c r="I126" s="26"/>
      <c r="J126" s="27"/>
      <c r="K126" s="23"/>
      <c r="L126" s="27"/>
      <c r="M126" s="27" t="str">
        <f t="shared" si="5"/>
        <v/>
      </c>
      <c r="N126" s="6"/>
      <c r="O126" s="6"/>
      <c r="P126" s="9"/>
      <c r="Q126" s="23"/>
      <c r="R126" s="6"/>
      <c r="S126" s="6"/>
      <c r="T126" s="6"/>
      <c r="U126" s="6"/>
      <c r="V126" s="6"/>
      <c r="W126" s="27"/>
      <c r="X126" s="27" t="str">
        <f>IF(K126&gt;0,IF(Посылки!$C$1&lt;2,'Опись товаров'!AB126,'Опись товаров'!AC126),"")</f>
        <v/>
      </c>
      <c r="AB126" s="30">
        <f t="shared" si="6"/>
        <v>0</v>
      </c>
      <c r="AC126" s="31">
        <f t="shared" si="7"/>
        <v>0</v>
      </c>
      <c r="AD126" s="30">
        <f t="shared" si="8"/>
        <v>0</v>
      </c>
    </row>
    <row r="127" spans="1:30" ht="65.099999999999994" customHeight="1" x14ac:dyDescent="0.3">
      <c r="A127" s="6">
        <f t="shared" si="9"/>
        <v>111</v>
      </c>
      <c r="B127" s="25"/>
      <c r="C127" s="26"/>
      <c r="D127" s="26"/>
      <c r="E127" s="26"/>
      <c r="F127" s="26"/>
      <c r="G127" s="26"/>
      <c r="H127" s="26"/>
      <c r="I127" s="26"/>
      <c r="J127" s="27"/>
      <c r="K127" s="23"/>
      <c r="L127" s="27"/>
      <c r="M127" s="27" t="str">
        <f t="shared" si="5"/>
        <v/>
      </c>
      <c r="N127" s="6"/>
      <c r="O127" s="6"/>
      <c r="P127" s="9"/>
      <c r="Q127" s="23"/>
      <c r="R127" s="6"/>
      <c r="S127" s="6"/>
      <c r="T127" s="6"/>
      <c r="U127" s="6"/>
      <c r="V127" s="6"/>
      <c r="W127" s="27"/>
      <c r="X127" s="27" t="str">
        <f>IF(K127&gt;0,IF(Посылки!$C$1&lt;2,'Опись товаров'!AB127,'Опись товаров'!AC127),"")</f>
        <v/>
      </c>
      <c r="AB127" s="30">
        <f t="shared" si="6"/>
        <v>0</v>
      </c>
      <c r="AC127" s="31">
        <f t="shared" si="7"/>
        <v>0</v>
      </c>
      <c r="AD127" s="30">
        <f t="shared" si="8"/>
        <v>0</v>
      </c>
    </row>
    <row r="128" spans="1:30" ht="65.099999999999994" customHeight="1" x14ac:dyDescent="0.3">
      <c r="A128" s="6">
        <f t="shared" si="9"/>
        <v>112</v>
      </c>
      <c r="B128" s="25"/>
      <c r="C128" s="26"/>
      <c r="D128" s="26"/>
      <c r="E128" s="26"/>
      <c r="F128" s="26"/>
      <c r="G128" s="26"/>
      <c r="H128" s="26"/>
      <c r="I128" s="26"/>
      <c r="J128" s="27"/>
      <c r="K128" s="23"/>
      <c r="L128" s="27"/>
      <c r="M128" s="27" t="str">
        <f t="shared" si="5"/>
        <v/>
      </c>
      <c r="N128" s="6"/>
      <c r="O128" s="6"/>
      <c r="P128" s="9"/>
      <c r="Q128" s="23"/>
      <c r="R128" s="6"/>
      <c r="S128" s="6"/>
      <c r="T128" s="6"/>
      <c r="U128" s="6"/>
      <c r="V128" s="6"/>
      <c r="W128" s="27"/>
      <c r="X128" s="27" t="str">
        <f>IF(K128&gt;0,IF(Посылки!$C$1&lt;2,'Опись товаров'!AB128,'Опись товаров'!AC128),"")</f>
        <v/>
      </c>
      <c r="AB128" s="30">
        <f t="shared" si="6"/>
        <v>0</v>
      </c>
      <c r="AC128" s="31">
        <f t="shared" si="7"/>
        <v>0</v>
      </c>
      <c r="AD128" s="30">
        <f t="shared" si="8"/>
        <v>0</v>
      </c>
    </row>
    <row r="129" spans="1:30" ht="65.099999999999994" customHeight="1" x14ac:dyDescent="0.3">
      <c r="A129" s="6">
        <f t="shared" si="9"/>
        <v>113</v>
      </c>
      <c r="B129" s="25"/>
      <c r="C129" s="26"/>
      <c r="D129" s="26"/>
      <c r="E129" s="26"/>
      <c r="F129" s="26"/>
      <c r="G129" s="26"/>
      <c r="H129" s="26"/>
      <c r="I129" s="26"/>
      <c r="J129" s="27"/>
      <c r="K129" s="23"/>
      <c r="L129" s="27"/>
      <c r="M129" s="27" t="str">
        <f t="shared" si="5"/>
        <v/>
      </c>
      <c r="N129" s="6"/>
      <c r="O129" s="6"/>
      <c r="P129" s="9"/>
      <c r="Q129" s="23"/>
      <c r="R129" s="6"/>
      <c r="S129" s="6"/>
      <c r="T129" s="6"/>
      <c r="U129" s="6"/>
      <c r="V129" s="6"/>
      <c r="W129" s="27"/>
      <c r="X129" s="27" t="str">
        <f>IF(K129&gt;0,IF(Посылки!$C$1&lt;2,'Опись товаров'!AB129,'Опись товаров'!AC129),"")</f>
        <v/>
      </c>
      <c r="AB129" s="30">
        <f t="shared" si="6"/>
        <v>0</v>
      </c>
      <c r="AC129" s="31">
        <f t="shared" si="7"/>
        <v>0</v>
      </c>
      <c r="AD129" s="30">
        <f t="shared" si="8"/>
        <v>0</v>
      </c>
    </row>
    <row r="130" spans="1:30" ht="65.099999999999994" customHeight="1" x14ac:dyDescent="0.3">
      <c r="A130" s="6">
        <f t="shared" si="9"/>
        <v>114</v>
      </c>
      <c r="B130" s="25"/>
      <c r="C130" s="26"/>
      <c r="D130" s="26"/>
      <c r="E130" s="26"/>
      <c r="F130" s="26"/>
      <c r="G130" s="26"/>
      <c r="H130" s="26"/>
      <c r="I130" s="26"/>
      <c r="J130" s="27"/>
      <c r="K130" s="23"/>
      <c r="L130" s="27"/>
      <c r="M130" s="27" t="str">
        <f t="shared" si="5"/>
        <v/>
      </c>
      <c r="N130" s="6"/>
      <c r="O130" s="6"/>
      <c r="P130" s="9"/>
      <c r="Q130" s="23"/>
      <c r="R130" s="6"/>
      <c r="S130" s="6"/>
      <c r="T130" s="6"/>
      <c r="U130" s="6"/>
      <c r="V130" s="6"/>
      <c r="W130" s="27"/>
      <c r="X130" s="27" t="str">
        <f>IF(K130&gt;0,IF(Посылки!$C$1&lt;2,'Опись товаров'!AB130,'Опись товаров'!AC130),"")</f>
        <v/>
      </c>
      <c r="AB130" s="30">
        <f t="shared" si="6"/>
        <v>0</v>
      </c>
      <c r="AC130" s="31">
        <f t="shared" si="7"/>
        <v>0</v>
      </c>
      <c r="AD130" s="30">
        <f t="shared" si="8"/>
        <v>0</v>
      </c>
    </row>
    <row r="131" spans="1:30" ht="65.099999999999994" customHeight="1" x14ac:dyDescent="0.3">
      <c r="A131" s="6">
        <f t="shared" si="9"/>
        <v>115</v>
      </c>
      <c r="B131" s="25"/>
      <c r="C131" s="26"/>
      <c r="D131" s="26"/>
      <c r="E131" s="26"/>
      <c r="F131" s="26"/>
      <c r="G131" s="26"/>
      <c r="H131" s="26"/>
      <c r="I131" s="26"/>
      <c r="J131" s="27"/>
      <c r="K131" s="23"/>
      <c r="L131" s="27"/>
      <c r="M131" s="27" t="str">
        <f t="shared" si="5"/>
        <v/>
      </c>
      <c r="N131" s="6"/>
      <c r="O131" s="6"/>
      <c r="P131" s="9"/>
      <c r="Q131" s="23"/>
      <c r="R131" s="6"/>
      <c r="S131" s="6"/>
      <c r="T131" s="6"/>
      <c r="U131" s="6"/>
      <c r="V131" s="6"/>
      <c r="W131" s="27"/>
      <c r="X131" s="27" t="str">
        <f>IF(K131&gt;0,IF(Посылки!$C$1&lt;2,'Опись товаров'!AB131,'Опись товаров'!AC131),"")</f>
        <v/>
      </c>
      <c r="AB131" s="30">
        <f t="shared" si="6"/>
        <v>0</v>
      </c>
      <c r="AC131" s="31">
        <f t="shared" si="7"/>
        <v>0</v>
      </c>
      <c r="AD131" s="30">
        <f t="shared" si="8"/>
        <v>0</v>
      </c>
    </row>
    <row r="132" spans="1:30" ht="65.099999999999994" customHeight="1" x14ac:dyDescent="0.3">
      <c r="A132" s="6">
        <f t="shared" si="9"/>
        <v>116</v>
      </c>
      <c r="B132" s="25"/>
      <c r="C132" s="26"/>
      <c r="D132" s="26"/>
      <c r="E132" s="26"/>
      <c r="F132" s="26"/>
      <c r="G132" s="26"/>
      <c r="H132" s="26"/>
      <c r="I132" s="26"/>
      <c r="J132" s="27"/>
      <c r="K132" s="23"/>
      <c r="L132" s="27"/>
      <c r="M132" s="27" t="str">
        <f t="shared" si="5"/>
        <v/>
      </c>
      <c r="N132" s="6"/>
      <c r="O132" s="6"/>
      <c r="P132" s="9"/>
      <c r="Q132" s="23"/>
      <c r="R132" s="6"/>
      <c r="S132" s="6"/>
      <c r="T132" s="6"/>
      <c r="U132" s="6"/>
      <c r="V132" s="6"/>
      <c r="W132" s="27"/>
      <c r="X132" s="27" t="str">
        <f>IF(K132&gt;0,IF(Посылки!$C$1&lt;2,'Опись товаров'!AB132,'Опись товаров'!AC132),"")</f>
        <v/>
      </c>
      <c r="AB132" s="30">
        <f t="shared" si="6"/>
        <v>0</v>
      </c>
      <c r="AC132" s="31">
        <f t="shared" si="7"/>
        <v>0</v>
      </c>
      <c r="AD132" s="30">
        <f t="shared" si="8"/>
        <v>0</v>
      </c>
    </row>
    <row r="133" spans="1:30" ht="65.099999999999994" customHeight="1" x14ac:dyDescent="0.3">
      <c r="A133" s="6">
        <f t="shared" si="9"/>
        <v>117</v>
      </c>
      <c r="B133" s="25"/>
      <c r="C133" s="26"/>
      <c r="D133" s="26"/>
      <c r="E133" s="26"/>
      <c r="F133" s="26"/>
      <c r="G133" s="26"/>
      <c r="H133" s="26"/>
      <c r="I133" s="26"/>
      <c r="J133" s="27"/>
      <c r="K133" s="23"/>
      <c r="L133" s="27"/>
      <c r="M133" s="27" t="str">
        <f t="shared" si="5"/>
        <v/>
      </c>
      <c r="N133" s="6"/>
      <c r="O133" s="6"/>
      <c r="P133" s="9"/>
      <c r="Q133" s="23"/>
      <c r="R133" s="6"/>
      <c r="S133" s="6"/>
      <c r="T133" s="6"/>
      <c r="U133" s="6"/>
      <c r="V133" s="6"/>
      <c r="W133" s="27"/>
      <c r="X133" s="27" t="str">
        <f>IF(K133&gt;0,IF(Посылки!$C$1&lt;2,'Опись товаров'!AB133,'Опись товаров'!AC133),"")</f>
        <v/>
      </c>
      <c r="AB133" s="30">
        <f t="shared" si="6"/>
        <v>0</v>
      </c>
      <c r="AC133" s="31">
        <f t="shared" si="7"/>
        <v>0</v>
      </c>
      <c r="AD133" s="30">
        <f t="shared" si="8"/>
        <v>0</v>
      </c>
    </row>
    <row r="134" spans="1:30" ht="65.099999999999994" customHeight="1" x14ac:dyDescent="0.3">
      <c r="A134" s="6">
        <f t="shared" si="9"/>
        <v>118</v>
      </c>
      <c r="B134" s="25"/>
      <c r="C134" s="26"/>
      <c r="D134" s="26"/>
      <c r="E134" s="26"/>
      <c r="F134" s="26"/>
      <c r="G134" s="26"/>
      <c r="H134" s="26"/>
      <c r="I134" s="26"/>
      <c r="J134" s="27"/>
      <c r="K134" s="23"/>
      <c r="L134" s="27"/>
      <c r="M134" s="27" t="str">
        <f t="shared" si="5"/>
        <v/>
      </c>
      <c r="N134" s="6"/>
      <c r="O134" s="6"/>
      <c r="P134" s="9"/>
      <c r="Q134" s="23"/>
      <c r="R134" s="6"/>
      <c r="S134" s="6"/>
      <c r="T134" s="6"/>
      <c r="U134" s="6"/>
      <c r="V134" s="6"/>
      <c r="W134" s="27"/>
      <c r="X134" s="27" t="str">
        <f>IF(K134&gt;0,IF(Посылки!$C$1&lt;2,'Опись товаров'!AB134,'Опись товаров'!AC134),"")</f>
        <v/>
      </c>
      <c r="AB134" s="30">
        <f t="shared" si="6"/>
        <v>0</v>
      </c>
      <c r="AC134" s="31">
        <f t="shared" si="7"/>
        <v>0</v>
      </c>
      <c r="AD134" s="30">
        <f t="shared" si="8"/>
        <v>0</v>
      </c>
    </row>
    <row r="135" spans="1:30" ht="65.099999999999994" customHeight="1" x14ac:dyDescent="0.3">
      <c r="A135" s="6">
        <f t="shared" si="9"/>
        <v>119</v>
      </c>
      <c r="B135" s="25"/>
      <c r="C135" s="26"/>
      <c r="D135" s="26"/>
      <c r="E135" s="26"/>
      <c r="F135" s="26"/>
      <c r="G135" s="26"/>
      <c r="H135" s="26"/>
      <c r="I135" s="26"/>
      <c r="J135" s="27"/>
      <c r="K135" s="23"/>
      <c r="L135" s="27"/>
      <c r="M135" s="27" t="str">
        <f t="shared" si="5"/>
        <v/>
      </c>
      <c r="N135" s="6"/>
      <c r="O135" s="6"/>
      <c r="P135" s="9"/>
      <c r="Q135" s="23"/>
      <c r="R135" s="6"/>
      <c r="S135" s="6"/>
      <c r="T135" s="6"/>
      <c r="U135" s="6"/>
      <c r="V135" s="6"/>
      <c r="W135" s="27"/>
      <c r="X135" s="27" t="str">
        <f>IF(K135&gt;0,IF(Посылки!$C$1&lt;2,'Опись товаров'!AB135,'Опись товаров'!AC135),"")</f>
        <v/>
      </c>
      <c r="AB135" s="30">
        <f t="shared" si="6"/>
        <v>0</v>
      </c>
      <c r="AC135" s="31">
        <f t="shared" si="7"/>
        <v>0</v>
      </c>
      <c r="AD135" s="30">
        <f t="shared" si="8"/>
        <v>0</v>
      </c>
    </row>
    <row r="136" spans="1:30" ht="65.099999999999994" customHeight="1" x14ac:dyDescent="0.3">
      <c r="A136" s="6">
        <f t="shared" si="9"/>
        <v>120</v>
      </c>
      <c r="B136" s="25"/>
      <c r="C136" s="26"/>
      <c r="D136" s="26"/>
      <c r="E136" s="26"/>
      <c r="F136" s="26"/>
      <c r="G136" s="26"/>
      <c r="H136" s="26"/>
      <c r="I136" s="26"/>
      <c r="J136" s="27"/>
      <c r="K136" s="23"/>
      <c r="L136" s="27"/>
      <c r="M136" s="27" t="str">
        <f t="shared" si="5"/>
        <v/>
      </c>
      <c r="N136" s="6"/>
      <c r="O136" s="6"/>
      <c r="P136" s="9"/>
      <c r="Q136" s="23"/>
      <c r="R136" s="6"/>
      <c r="S136" s="6"/>
      <c r="T136" s="6"/>
      <c r="U136" s="6"/>
      <c r="V136" s="6"/>
      <c r="W136" s="27"/>
      <c r="X136" s="27" t="str">
        <f>IF(K136&gt;0,IF(Посылки!$C$1&lt;2,'Опись товаров'!AB136,'Опись товаров'!AC136),"")</f>
        <v/>
      </c>
      <c r="AB136" s="30">
        <f t="shared" si="6"/>
        <v>0</v>
      </c>
      <c r="AC136" s="31">
        <f t="shared" si="7"/>
        <v>0</v>
      </c>
      <c r="AD136" s="30">
        <f t="shared" si="8"/>
        <v>0</v>
      </c>
    </row>
    <row r="137" spans="1:30" ht="65.099999999999994" customHeight="1" x14ac:dyDescent="0.3">
      <c r="A137" s="6">
        <f t="shared" si="9"/>
        <v>121</v>
      </c>
      <c r="B137" s="25"/>
      <c r="C137" s="26"/>
      <c r="D137" s="26"/>
      <c r="E137" s="26"/>
      <c r="F137" s="26"/>
      <c r="G137" s="26"/>
      <c r="H137" s="26"/>
      <c r="I137" s="26"/>
      <c r="J137" s="27"/>
      <c r="K137" s="23"/>
      <c r="L137" s="27"/>
      <c r="M137" s="27" t="str">
        <f t="shared" si="5"/>
        <v/>
      </c>
      <c r="N137" s="6"/>
      <c r="O137" s="6"/>
      <c r="P137" s="9"/>
      <c r="Q137" s="23"/>
      <c r="R137" s="6"/>
      <c r="S137" s="6"/>
      <c r="T137" s="6"/>
      <c r="U137" s="6"/>
      <c r="V137" s="6"/>
      <c r="W137" s="27"/>
      <c r="X137" s="27" t="str">
        <f>IF(K137&gt;0,IF(Посылки!$C$1&lt;2,'Опись товаров'!AB137,'Опись товаров'!AC137),"")</f>
        <v/>
      </c>
      <c r="AB137" s="30">
        <f t="shared" si="6"/>
        <v>0</v>
      </c>
      <c r="AC137" s="31">
        <f t="shared" si="7"/>
        <v>0</v>
      </c>
      <c r="AD137" s="30">
        <f t="shared" si="8"/>
        <v>0</v>
      </c>
    </row>
    <row r="138" spans="1:30" ht="65.099999999999994" customHeight="1" x14ac:dyDescent="0.3">
      <c r="A138" s="6">
        <f t="shared" si="9"/>
        <v>122</v>
      </c>
      <c r="B138" s="25"/>
      <c r="C138" s="26"/>
      <c r="D138" s="26"/>
      <c r="E138" s="26"/>
      <c r="F138" s="26"/>
      <c r="G138" s="26"/>
      <c r="H138" s="26"/>
      <c r="I138" s="26"/>
      <c r="J138" s="27"/>
      <c r="K138" s="23"/>
      <c r="L138" s="27"/>
      <c r="M138" s="27" t="str">
        <f t="shared" si="5"/>
        <v/>
      </c>
      <c r="N138" s="6"/>
      <c r="O138" s="6"/>
      <c r="P138" s="9"/>
      <c r="Q138" s="23"/>
      <c r="R138" s="6"/>
      <c r="S138" s="6"/>
      <c r="T138" s="6"/>
      <c r="U138" s="6"/>
      <c r="V138" s="6"/>
      <c r="W138" s="27"/>
      <c r="X138" s="27" t="str">
        <f>IF(K138&gt;0,IF(Посылки!$C$1&lt;2,'Опись товаров'!AB138,'Опись товаров'!AC138),"")</f>
        <v/>
      </c>
      <c r="AB138" s="30">
        <f t="shared" si="6"/>
        <v>0</v>
      </c>
      <c r="AC138" s="31">
        <f t="shared" si="7"/>
        <v>0</v>
      </c>
      <c r="AD138" s="30">
        <f t="shared" si="8"/>
        <v>0</v>
      </c>
    </row>
    <row r="139" spans="1:30" ht="65.099999999999994" customHeight="1" x14ac:dyDescent="0.3">
      <c r="A139" s="6">
        <f t="shared" si="9"/>
        <v>123</v>
      </c>
      <c r="B139" s="25"/>
      <c r="C139" s="26"/>
      <c r="D139" s="26"/>
      <c r="E139" s="26"/>
      <c r="F139" s="26"/>
      <c r="G139" s="26"/>
      <c r="H139" s="26"/>
      <c r="I139" s="26"/>
      <c r="J139" s="27"/>
      <c r="K139" s="23"/>
      <c r="L139" s="27"/>
      <c r="M139" s="27" t="str">
        <f t="shared" si="5"/>
        <v/>
      </c>
      <c r="N139" s="6"/>
      <c r="O139" s="6"/>
      <c r="P139" s="9"/>
      <c r="Q139" s="23"/>
      <c r="R139" s="6"/>
      <c r="S139" s="6"/>
      <c r="T139" s="6"/>
      <c r="U139" s="6"/>
      <c r="V139" s="6"/>
      <c r="W139" s="27"/>
      <c r="X139" s="27" t="str">
        <f>IF(K139&gt;0,IF(Посылки!$C$1&lt;2,'Опись товаров'!AB139,'Опись товаров'!AC139),"")</f>
        <v/>
      </c>
      <c r="AB139" s="30">
        <f t="shared" si="6"/>
        <v>0</v>
      </c>
      <c r="AC139" s="31">
        <f t="shared" si="7"/>
        <v>0</v>
      </c>
      <c r="AD139" s="30">
        <f t="shared" si="8"/>
        <v>0</v>
      </c>
    </row>
    <row r="140" spans="1:30" ht="65.099999999999994" customHeight="1" x14ac:dyDescent="0.3">
      <c r="A140" s="6">
        <f t="shared" si="9"/>
        <v>124</v>
      </c>
      <c r="B140" s="25"/>
      <c r="C140" s="26"/>
      <c r="D140" s="26"/>
      <c r="E140" s="26"/>
      <c r="F140" s="26"/>
      <c r="G140" s="26"/>
      <c r="H140" s="26"/>
      <c r="I140" s="26"/>
      <c r="J140" s="27"/>
      <c r="K140" s="23"/>
      <c r="L140" s="27"/>
      <c r="M140" s="27" t="str">
        <f t="shared" si="5"/>
        <v/>
      </c>
      <c r="N140" s="6"/>
      <c r="O140" s="6"/>
      <c r="P140" s="9"/>
      <c r="Q140" s="23"/>
      <c r="R140" s="6"/>
      <c r="S140" s="6"/>
      <c r="T140" s="6"/>
      <c r="U140" s="6"/>
      <c r="V140" s="6"/>
      <c r="W140" s="27"/>
      <c r="X140" s="27" t="str">
        <f>IF(K140&gt;0,IF(Посылки!$C$1&lt;2,'Опись товаров'!AB140,'Опись товаров'!AC140),"")</f>
        <v/>
      </c>
      <c r="AB140" s="30">
        <f t="shared" si="6"/>
        <v>0</v>
      </c>
      <c r="AC140" s="31">
        <f t="shared" si="7"/>
        <v>0</v>
      </c>
      <c r="AD140" s="30">
        <f t="shared" si="8"/>
        <v>0</v>
      </c>
    </row>
    <row r="141" spans="1:30" ht="65.099999999999994" customHeight="1" x14ac:dyDescent="0.3">
      <c r="A141" s="6">
        <f t="shared" si="9"/>
        <v>125</v>
      </c>
      <c r="B141" s="25"/>
      <c r="C141" s="26"/>
      <c r="D141" s="26"/>
      <c r="E141" s="26"/>
      <c r="F141" s="26"/>
      <c r="G141" s="26"/>
      <c r="H141" s="26"/>
      <c r="I141" s="26"/>
      <c r="J141" s="27"/>
      <c r="K141" s="23"/>
      <c r="L141" s="27"/>
      <c r="M141" s="27" t="str">
        <f t="shared" si="5"/>
        <v/>
      </c>
      <c r="N141" s="6"/>
      <c r="O141" s="6"/>
      <c r="P141" s="9"/>
      <c r="Q141" s="23"/>
      <c r="R141" s="6"/>
      <c r="S141" s="6"/>
      <c r="T141" s="6"/>
      <c r="U141" s="6"/>
      <c r="V141" s="6"/>
      <c r="W141" s="27"/>
      <c r="X141" s="27" t="str">
        <f>IF(K141&gt;0,IF(Посылки!$C$1&lt;2,'Опись товаров'!AB141,'Опись товаров'!AC141),"")</f>
        <v/>
      </c>
      <c r="AB141" s="30">
        <f t="shared" si="6"/>
        <v>0</v>
      </c>
      <c r="AC141" s="31">
        <f t="shared" si="7"/>
        <v>0</v>
      </c>
      <c r="AD141" s="30">
        <f t="shared" si="8"/>
        <v>0</v>
      </c>
    </row>
    <row r="142" spans="1:30" ht="65.099999999999994" customHeight="1" x14ac:dyDescent="0.3">
      <c r="A142" s="6">
        <f t="shared" si="9"/>
        <v>126</v>
      </c>
      <c r="B142" s="25"/>
      <c r="C142" s="26"/>
      <c r="D142" s="26"/>
      <c r="E142" s="26"/>
      <c r="F142" s="26"/>
      <c r="G142" s="26"/>
      <c r="H142" s="26"/>
      <c r="I142" s="26"/>
      <c r="J142" s="27"/>
      <c r="K142" s="23"/>
      <c r="L142" s="27"/>
      <c r="M142" s="27" t="str">
        <f t="shared" si="5"/>
        <v/>
      </c>
      <c r="N142" s="6"/>
      <c r="O142" s="6"/>
      <c r="P142" s="9"/>
      <c r="Q142" s="23"/>
      <c r="R142" s="6"/>
      <c r="S142" s="6"/>
      <c r="T142" s="6"/>
      <c r="U142" s="6"/>
      <c r="V142" s="6"/>
      <c r="W142" s="27"/>
      <c r="X142" s="27" t="str">
        <f>IF(K142&gt;0,IF(Посылки!$C$1&lt;2,'Опись товаров'!AB142,'Опись товаров'!AC142),"")</f>
        <v/>
      </c>
      <c r="AB142" s="30">
        <f t="shared" si="6"/>
        <v>0</v>
      </c>
      <c r="AC142" s="31">
        <f t="shared" si="7"/>
        <v>0</v>
      </c>
      <c r="AD142" s="30">
        <f t="shared" si="8"/>
        <v>0</v>
      </c>
    </row>
    <row r="143" spans="1:30" ht="65.099999999999994" customHeight="1" x14ac:dyDescent="0.3">
      <c r="A143" s="6">
        <f t="shared" si="9"/>
        <v>127</v>
      </c>
      <c r="B143" s="25"/>
      <c r="C143" s="26"/>
      <c r="D143" s="26"/>
      <c r="E143" s="26"/>
      <c r="F143" s="26"/>
      <c r="G143" s="26"/>
      <c r="H143" s="26"/>
      <c r="I143" s="26"/>
      <c r="J143" s="27"/>
      <c r="K143" s="23"/>
      <c r="L143" s="27"/>
      <c r="M143" s="27" t="str">
        <f t="shared" si="5"/>
        <v/>
      </c>
      <c r="N143" s="6"/>
      <c r="O143" s="6"/>
      <c r="P143" s="9"/>
      <c r="Q143" s="23"/>
      <c r="R143" s="6"/>
      <c r="S143" s="6"/>
      <c r="T143" s="6"/>
      <c r="U143" s="6"/>
      <c r="V143" s="6"/>
      <c r="W143" s="27"/>
      <c r="X143" s="27" t="str">
        <f>IF(K143&gt;0,IF(Посылки!$C$1&lt;2,'Опись товаров'!AB143,'Опись товаров'!AC143),"")</f>
        <v/>
      </c>
      <c r="AB143" s="30">
        <f t="shared" si="6"/>
        <v>0</v>
      </c>
      <c r="AC143" s="31">
        <f t="shared" si="7"/>
        <v>0</v>
      </c>
      <c r="AD143" s="30">
        <f t="shared" si="8"/>
        <v>0</v>
      </c>
    </row>
    <row r="144" spans="1:30" ht="65.099999999999994" customHeight="1" x14ac:dyDescent="0.3">
      <c r="A144" s="6">
        <f t="shared" si="9"/>
        <v>128</v>
      </c>
      <c r="B144" s="25"/>
      <c r="C144" s="26"/>
      <c r="D144" s="26"/>
      <c r="E144" s="26"/>
      <c r="F144" s="26"/>
      <c r="G144" s="26"/>
      <c r="H144" s="26"/>
      <c r="I144" s="26"/>
      <c r="J144" s="27"/>
      <c r="K144" s="23"/>
      <c r="L144" s="27"/>
      <c r="M144" s="27" t="str">
        <f t="shared" si="5"/>
        <v/>
      </c>
      <c r="N144" s="6"/>
      <c r="O144" s="6"/>
      <c r="P144" s="9"/>
      <c r="Q144" s="23"/>
      <c r="R144" s="6"/>
      <c r="S144" s="6"/>
      <c r="T144" s="6"/>
      <c r="U144" s="6"/>
      <c r="V144" s="6"/>
      <c r="W144" s="27"/>
      <c r="X144" s="27" t="str">
        <f>IF(K144&gt;0,IF(Посылки!$C$1&lt;2,'Опись товаров'!AB144,'Опись товаров'!AC144),"")</f>
        <v/>
      </c>
      <c r="AB144" s="30">
        <f t="shared" si="6"/>
        <v>0</v>
      </c>
      <c r="AC144" s="31">
        <f t="shared" si="7"/>
        <v>0</v>
      </c>
      <c r="AD144" s="30">
        <f t="shared" si="8"/>
        <v>0</v>
      </c>
    </row>
    <row r="145" spans="1:30" ht="65.099999999999994" customHeight="1" x14ac:dyDescent="0.3">
      <c r="A145" s="6">
        <f t="shared" si="9"/>
        <v>129</v>
      </c>
      <c r="B145" s="25"/>
      <c r="C145" s="26"/>
      <c r="D145" s="26"/>
      <c r="E145" s="26"/>
      <c r="F145" s="26"/>
      <c r="G145" s="26"/>
      <c r="H145" s="26"/>
      <c r="I145" s="26"/>
      <c r="J145" s="27"/>
      <c r="K145" s="23"/>
      <c r="L145" s="27"/>
      <c r="M145" s="27" t="str">
        <f t="shared" si="5"/>
        <v/>
      </c>
      <c r="N145" s="6"/>
      <c r="O145" s="6"/>
      <c r="P145" s="9"/>
      <c r="Q145" s="23"/>
      <c r="R145" s="6"/>
      <c r="S145" s="6"/>
      <c r="T145" s="6"/>
      <c r="U145" s="6"/>
      <c r="V145" s="6"/>
      <c r="W145" s="27"/>
      <c r="X145" s="27" t="str">
        <f>IF(K145&gt;0,IF(Посылки!$C$1&lt;2,'Опись товаров'!AB145,'Опись товаров'!AC145),"")</f>
        <v/>
      </c>
      <c r="AB145" s="30">
        <f t="shared" si="6"/>
        <v>0</v>
      </c>
      <c r="AC145" s="31">
        <f t="shared" si="7"/>
        <v>0</v>
      </c>
      <c r="AD145" s="30">
        <f t="shared" si="8"/>
        <v>0</v>
      </c>
    </row>
    <row r="146" spans="1:30" ht="65.099999999999994" customHeight="1" x14ac:dyDescent="0.3">
      <c r="A146" s="6">
        <f t="shared" si="9"/>
        <v>130</v>
      </c>
      <c r="B146" s="25"/>
      <c r="C146" s="26"/>
      <c r="D146" s="26"/>
      <c r="E146" s="26"/>
      <c r="F146" s="26"/>
      <c r="G146" s="26"/>
      <c r="H146" s="26"/>
      <c r="I146" s="26"/>
      <c r="J146" s="27"/>
      <c r="K146" s="23"/>
      <c r="L146" s="27"/>
      <c r="M146" s="27" t="str">
        <f t="shared" ref="M146:M209" si="10">IF(K146&lt;1,"",J146*K146+L146)</f>
        <v/>
      </c>
      <c r="N146" s="6"/>
      <c r="O146" s="6"/>
      <c r="P146" s="9"/>
      <c r="Q146" s="23"/>
      <c r="R146" s="6"/>
      <c r="S146" s="6"/>
      <c r="T146" s="6"/>
      <c r="U146" s="6"/>
      <c r="V146" s="6"/>
      <c r="W146" s="27"/>
      <c r="X146" s="27" t="str">
        <f>IF(K146&gt;0,IF(Посылки!$C$1&lt;2,'Опись товаров'!AB146,'Опись товаров'!AC146),"")</f>
        <v/>
      </c>
      <c r="AB146" s="30">
        <f t="shared" ref="AB146:AB209" si="11">SUM(IF(N146=1,$L$2*K146,0),IF(N146=2,$L$3*K146,0),IF(N146=3,$L$4*K146,0),IF(O146&gt;0,$L$5*K146,0),IF(P146&gt;0,$L$6*K146,0))</f>
        <v>0</v>
      </c>
      <c r="AC146" s="31">
        <f t="shared" ref="AC146:AC209" si="12">SUM(IF(R146&gt;0,$L$2*Q146,0),IF(S146&gt;0,($L$3-$L$2)*Q146,0),IF(T146&gt;0,($L$4-$L$3)*Q146,0),IF(U146&gt;0,$L$5*Q146,0),IF(V146&gt;0,$L$6*Q146,0),W146)</f>
        <v>0</v>
      </c>
      <c r="AD146" s="30">
        <f t="shared" ref="AD146:AD209" si="13">J146*Q146+L146</f>
        <v>0</v>
      </c>
    </row>
    <row r="147" spans="1:30" ht="65.099999999999994" customHeight="1" x14ac:dyDescent="0.3">
      <c r="A147" s="6">
        <f t="shared" ref="A147:A210" si="14">A146+1</f>
        <v>131</v>
      </c>
      <c r="B147" s="25"/>
      <c r="C147" s="26"/>
      <c r="D147" s="26"/>
      <c r="E147" s="26"/>
      <c r="F147" s="26"/>
      <c r="G147" s="26"/>
      <c r="H147" s="26"/>
      <c r="I147" s="26"/>
      <c r="J147" s="27"/>
      <c r="K147" s="23"/>
      <c r="L147" s="27"/>
      <c r="M147" s="27" t="str">
        <f t="shared" si="10"/>
        <v/>
      </c>
      <c r="N147" s="6"/>
      <c r="O147" s="6"/>
      <c r="P147" s="9"/>
      <c r="Q147" s="23"/>
      <c r="R147" s="6"/>
      <c r="S147" s="6"/>
      <c r="T147" s="6"/>
      <c r="U147" s="6"/>
      <c r="V147" s="6"/>
      <c r="W147" s="27"/>
      <c r="X147" s="27" t="str">
        <f>IF(K147&gt;0,IF(Посылки!$C$1&lt;2,'Опись товаров'!AB147,'Опись товаров'!AC147),"")</f>
        <v/>
      </c>
      <c r="AB147" s="30">
        <f t="shared" si="11"/>
        <v>0</v>
      </c>
      <c r="AC147" s="31">
        <f t="shared" si="12"/>
        <v>0</v>
      </c>
      <c r="AD147" s="30">
        <f t="shared" si="13"/>
        <v>0</v>
      </c>
    </row>
    <row r="148" spans="1:30" ht="65.099999999999994" customHeight="1" x14ac:dyDescent="0.3">
      <c r="A148" s="6">
        <f t="shared" si="14"/>
        <v>132</v>
      </c>
      <c r="B148" s="25"/>
      <c r="C148" s="26"/>
      <c r="D148" s="26"/>
      <c r="E148" s="26"/>
      <c r="F148" s="26"/>
      <c r="G148" s="26"/>
      <c r="H148" s="26"/>
      <c r="I148" s="26"/>
      <c r="J148" s="27"/>
      <c r="K148" s="23"/>
      <c r="L148" s="27"/>
      <c r="M148" s="27" t="str">
        <f t="shared" si="10"/>
        <v/>
      </c>
      <c r="N148" s="6"/>
      <c r="O148" s="6"/>
      <c r="P148" s="9"/>
      <c r="Q148" s="23"/>
      <c r="R148" s="6"/>
      <c r="S148" s="6"/>
      <c r="T148" s="6"/>
      <c r="U148" s="6"/>
      <c r="V148" s="6"/>
      <c r="W148" s="27"/>
      <c r="X148" s="27" t="str">
        <f>IF(K148&gt;0,IF(Посылки!$C$1&lt;2,'Опись товаров'!AB148,'Опись товаров'!AC148),"")</f>
        <v/>
      </c>
      <c r="AB148" s="30">
        <f t="shared" si="11"/>
        <v>0</v>
      </c>
      <c r="AC148" s="31">
        <f t="shared" si="12"/>
        <v>0</v>
      </c>
      <c r="AD148" s="30">
        <f t="shared" si="13"/>
        <v>0</v>
      </c>
    </row>
    <row r="149" spans="1:30" ht="65.099999999999994" customHeight="1" x14ac:dyDescent="0.3">
      <c r="A149" s="6">
        <f t="shared" si="14"/>
        <v>133</v>
      </c>
      <c r="B149" s="25"/>
      <c r="C149" s="26"/>
      <c r="D149" s="26"/>
      <c r="E149" s="26"/>
      <c r="F149" s="26"/>
      <c r="G149" s="26"/>
      <c r="H149" s="26"/>
      <c r="I149" s="26"/>
      <c r="J149" s="27"/>
      <c r="K149" s="23"/>
      <c r="L149" s="27"/>
      <c r="M149" s="27" t="str">
        <f t="shared" si="10"/>
        <v/>
      </c>
      <c r="N149" s="6"/>
      <c r="O149" s="6"/>
      <c r="P149" s="9"/>
      <c r="Q149" s="23"/>
      <c r="R149" s="6"/>
      <c r="S149" s="6"/>
      <c r="T149" s="6"/>
      <c r="U149" s="6"/>
      <c r="V149" s="6"/>
      <c r="W149" s="27"/>
      <c r="X149" s="27" t="str">
        <f>IF(K149&gt;0,IF(Посылки!$C$1&lt;2,'Опись товаров'!AB149,'Опись товаров'!AC149),"")</f>
        <v/>
      </c>
      <c r="AB149" s="30">
        <f t="shared" si="11"/>
        <v>0</v>
      </c>
      <c r="AC149" s="31">
        <f t="shared" si="12"/>
        <v>0</v>
      </c>
      <c r="AD149" s="30">
        <f t="shared" si="13"/>
        <v>0</v>
      </c>
    </row>
    <row r="150" spans="1:30" ht="65.099999999999994" customHeight="1" x14ac:dyDescent="0.3">
      <c r="A150" s="6">
        <f t="shared" si="14"/>
        <v>134</v>
      </c>
      <c r="B150" s="25"/>
      <c r="C150" s="26"/>
      <c r="D150" s="26"/>
      <c r="E150" s="26"/>
      <c r="F150" s="26"/>
      <c r="G150" s="26"/>
      <c r="H150" s="26"/>
      <c r="I150" s="26"/>
      <c r="J150" s="27"/>
      <c r="K150" s="23"/>
      <c r="L150" s="27"/>
      <c r="M150" s="27" t="str">
        <f t="shared" si="10"/>
        <v/>
      </c>
      <c r="N150" s="6"/>
      <c r="O150" s="6"/>
      <c r="P150" s="9"/>
      <c r="Q150" s="23"/>
      <c r="R150" s="6"/>
      <c r="S150" s="6"/>
      <c r="T150" s="6"/>
      <c r="U150" s="6"/>
      <c r="V150" s="6"/>
      <c r="W150" s="27"/>
      <c r="X150" s="27" t="str">
        <f>IF(K150&gt;0,IF(Посылки!$C$1&lt;2,'Опись товаров'!AB150,'Опись товаров'!AC150),"")</f>
        <v/>
      </c>
      <c r="AB150" s="30">
        <f t="shared" si="11"/>
        <v>0</v>
      </c>
      <c r="AC150" s="31">
        <f t="shared" si="12"/>
        <v>0</v>
      </c>
      <c r="AD150" s="30">
        <f t="shared" si="13"/>
        <v>0</v>
      </c>
    </row>
    <row r="151" spans="1:30" ht="65.099999999999994" customHeight="1" x14ac:dyDescent="0.3">
      <c r="A151" s="6">
        <f t="shared" si="14"/>
        <v>135</v>
      </c>
      <c r="B151" s="25"/>
      <c r="C151" s="26"/>
      <c r="D151" s="26"/>
      <c r="E151" s="26"/>
      <c r="F151" s="26"/>
      <c r="G151" s="26"/>
      <c r="H151" s="26"/>
      <c r="I151" s="26"/>
      <c r="J151" s="27"/>
      <c r="K151" s="23"/>
      <c r="L151" s="27"/>
      <c r="M151" s="27" t="str">
        <f t="shared" si="10"/>
        <v/>
      </c>
      <c r="N151" s="6"/>
      <c r="O151" s="6"/>
      <c r="P151" s="9"/>
      <c r="Q151" s="23"/>
      <c r="R151" s="6"/>
      <c r="S151" s="6"/>
      <c r="T151" s="6"/>
      <c r="U151" s="6"/>
      <c r="V151" s="6"/>
      <c r="W151" s="27"/>
      <c r="X151" s="27" t="str">
        <f>IF(K151&gt;0,IF(Посылки!$C$1&lt;2,'Опись товаров'!AB151,'Опись товаров'!AC151),"")</f>
        <v/>
      </c>
      <c r="AB151" s="30">
        <f t="shared" si="11"/>
        <v>0</v>
      </c>
      <c r="AC151" s="31">
        <f t="shared" si="12"/>
        <v>0</v>
      </c>
      <c r="AD151" s="30">
        <f t="shared" si="13"/>
        <v>0</v>
      </c>
    </row>
    <row r="152" spans="1:30" ht="65.099999999999994" customHeight="1" x14ac:dyDescent="0.3">
      <c r="A152" s="6">
        <f t="shared" si="14"/>
        <v>136</v>
      </c>
      <c r="B152" s="25"/>
      <c r="C152" s="26"/>
      <c r="D152" s="26"/>
      <c r="E152" s="26"/>
      <c r="F152" s="26"/>
      <c r="G152" s="26"/>
      <c r="H152" s="26"/>
      <c r="I152" s="26"/>
      <c r="J152" s="27"/>
      <c r="K152" s="23"/>
      <c r="L152" s="27"/>
      <c r="M152" s="27" t="str">
        <f t="shared" si="10"/>
        <v/>
      </c>
      <c r="N152" s="6"/>
      <c r="O152" s="6"/>
      <c r="P152" s="9"/>
      <c r="Q152" s="23"/>
      <c r="R152" s="6"/>
      <c r="S152" s="6"/>
      <c r="T152" s="6"/>
      <c r="U152" s="6"/>
      <c r="V152" s="6"/>
      <c r="W152" s="27"/>
      <c r="X152" s="27" t="str">
        <f>IF(K152&gt;0,IF(Посылки!$C$1&lt;2,'Опись товаров'!AB152,'Опись товаров'!AC152),"")</f>
        <v/>
      </c>
      <c r="AB152" s="30">
        <f t="shared" si="11"/>
        <v>0</v>
      </c>
      <c r="AC152" s="31">
        <f t="shared" si="12"/>
        <v>0</v>
      </c>
      <c r="AD152" s="30">
        <f t="shared" si="13"/>
        <v>0</v>
      </c>
    </row>
    <row r="153" spans="1:30" ht="65.099999999999994" customHeight="1" x14ac:dyDescent="0.3">
      <c r="A153" s="6">
        <f t="shared" si="14"/>
        <v>137</v>
      </c>
      <c r="B153" s="25"/>
      <c r="C153" s="26"/>
      <c r="D153" s="26"/>
      <c r="E153" s="26"/>
      <c r="F153" s="26"/>
      <c r="G153" s="26"/>
      <c r="H153" s="26"/>
      <c r="I153" s="26"/>
      <c r="J153" s="27"/>
      <c r="K153" s="23"/>
      <c r="L153" s="27"/>
      <c r="M153" s="27" t="str">
        <f t="shared" si="10"/>
        <v/>
      </c>
      <c r="N153" s="6"/>
      <c r="O153" s="6"/>
      <c r="P153" s="9"/>
      <c r="Q153" s="23"/>
      <c r="R153" s="6"/>
      <c r="S153" s="6"/>
      <c r="T153" s="6"/>
      <c r="U153" s="6"/>
      <c r="V153" s="6"/>
      <c r="W153" s="27"/>
      <c r="X153" s="27" t="str">
        <f>IF(K153&gt;0,IF(Посылки!$C$1&lt;2,'Опись товаров'!AB153,'Опись товаров'!AC153),"")</f>
        <v/>
      </c>
      <c r="AB153" s="30">
        <f t="shared" si="11"/>
        <v>0</v>
      </c>
      <c r="AC153" s="31">
        <f t="shared" si="12"/>
        <v>0</v>
      </c>
      <c r="AD153" s="30">
        <f t="shared" si="13"/>
        <v>0</v>
      </c>
    </row>
    <row r="154" spans="1:30" ht="65.099999999999994" customHeight="1" x14ac:dyDescent="0.3">
      <c r="A154" s="6">
        <f t="shared" si="14"/>
        <v>138</v>
      </c>
      <c r="B154" s="25"/>
      <c r="C154" s="26"/>
      <c r="D154" s="26"/>
      <c r="E154" s="26"/>
      <c r="F154" s="26"/>
      <c r="G154" s="26"/>
      <c r="H154" s="26"/>
      <c r="I154" s="26"/>
      <c r="J154" s="27"/>
      <c r="K154" s="23"/>
      <c r="L154" s="27"/>
      <c r="M154" s="27" t="str">
        <f t="shared" si="10"/>
        <v/>
      </c>
      <c r="N154" s="6"/>
      <c r="O154" s="6"/>
      <c r="P154" s="9"/>
      <c r="Q154" s="23"/>
      <c r="R154" s="6"/>
      <c r="S154" s="6"/>
      <c r="T154" s="6"/>
      <c r="U154" s="6"/>
      <c r="V154" s="6"/>
      <c r="W154" s="27"/>
      <c r="X154" s="27" t="str">
        <f>IF(K154&gt;0,IF(Посылки!$C$1&lt;2,'Опись товаров'!AB154,'Опись товаров'!AC154),"")</f>
        <v/>
      </c>
      <c r="AB154" s="30">
        <f t="shared" si="11"/>
        <v>0</v>
      </c>
      <c r="AC154" s="31">
        <f t="shared" si="12"/>
        <v>0</v>
      </c>
      <c r="AD154" s="30">
        <f t="shared" si="13"/>
        <v>0</v>
      </c>
    </row>
    <row r="155" spans="1:30" ht="65.099999999999994" customHeight="1" x14ac:dyDescent="0.3">
      <c r="A155" s="6">
        <f t="shared" si="14"/>
        <v>139</v>
      </c>
      <c r="B155" s="25"/>
      <c r="C155" s="26"/>
      <c r="D155" s="26"/>
      <c r="E155" s="26"/>
      <c r="F155" s="26"/>
      <c r="G155" s="26"/>
      <c r="H155" s="26"/>
      <c r="I155" s="26"/>
      <c r="J155" s="27"/>
      <c r="K155" s="23"/>
      <c r="L155" s="27"/>
      <c r="M155" s="27" t="str">
        <f t="shared" si="10"/>
        <v/>
      </c>
      <c r="N155" s="6"/>
      <c r="O155" s="6"/>
      <c r="P155" s="9"/>
      <c r="Q155" s="23"/>
      <c r="R155" s="6"/>
      <c r="S155" s="6"/>
      <c r="T155" s="6"/>
      <c r="U155" s="6"/>
      <c r="V155" s="6"/>
      <c r="W155" s="27"/>
      <c r="X155" s="27" t="str">
        <f>IF(K155&gt;0,IF(Посылки!$C$1&lt;2,'Опись товаров'!AB155,'Опись товаров'!AC155),"")</f>
        <v/>
      </c>
      <c r="AB155" s="30">
        <f t="shared" si="11"/>
        <v>0</v>
      </c>
      <c r="AC155" s="31">
        <f t="shared" si="12"/>
        <v>0</v>
      </c>
      <c r="AD155" s="30">
        <f t="shared" si="13"/>
        <v>0</v>
      </c>
    </row>
    <row r="156" spans="1:30" ht="65.099999999999994" customHeight="1" x14ac:dyDescent="0.3">
      <c r="A156" s="6">
        <f t="shared" si="14"/>
        <v>140</v>
      </c>
      <c r="B156" s="25"/>
      <c r="C156" s="26"/>
      <c r="D156" s="26"/>
      <c r="E156" s="26"/>
      <c r="F156" s="26"/>
      <c r="G156" s="26"/>
      <c r="H156" s="26"/>
      <c r="I156" s="26"/>
      <c r="J156" s="27"/>
      <c r="K156" s="23"/>
      <c r="L156" s="27"/>
      <c r="M156" s="27" t="str">
        <f t="shared" si="10"/>
        <v/>
      </c>
      <c r="N156" s="6"/>
      <c r="O156" s="6"/>
      <c r="P156" s="9"/>
      <c r="Q156" s="23"/>
      <c r="R156" s="6"/>
      <c r="S156" s="6"/>
      <c r="T156" s="6"/>
      <c r="U156" s="6"/>
      <c r="V156" s="6"/>
      <c r="W156" s="27"/>
      <c r="X156" s="27" t="str">
        <f>IF(K156&gt;0,IF(Посылки!$C$1&lt;2,'Опись товаров'!AB156,'Опись товаров'!AC156),"")</f>
        <v/>
      </c>
      <c r="AB156" s="30">
        <f t="shared" si="11"/>
        <v>0</v>
      </c>
      <c r="AC156" s="31">
        <f t="shared" si="12"/>
        <v>0</v>
      </c>
      <c r="AD156" s="30">
        <f t="shared" si="13"/>
        <v>0</v>
      </c>
    </row>
    <row r="157" spans="1:30" ht="65.099999999999994" customHeight="1" x14ac:dyDescent="0.3">
      <c r="A157" s="6">
        <f t="shared" si="14"/>
        <v>141</v>
      </c>
      <c r="B157" s="25"/>
      <c r="C157" s="26"/>
      <c r="D157" s="26"/>
      <c r="E157" s="26"/>
      <c r="F157" s="26"/>
      <c r="G157" s="26"/>
      <c r="H157" s="26"/>
      <c r="I157" s="26"/>
      <c r="J157" s="27"/>
      <c r="K157" s="23"/>
      <c r="L157" s="27"/>
      <c r="M157" s="27" t="str">
        <f t="shared" si="10"/>
        <v/>
      </c>
      <c r="N157" s="6"/>
      <c r="O157" s="6"/>
      <c r="P157" s="9"/>
      <c r="Q157" s="23"/>
      <c r="R157" s="6"/>
      <c r="S157" s="6"/>
      <c r="T157" s="6"/>
      <c r="U157" s="6"/>
      <c r="V157" s="6"/>
      <c r="W157" s="27"/>
      <c r="X157" s="27" t="str">
        <f>IF(K157&gt;0,IF(Посылки!$C$1&lt;2,'Опись товаров'!AB157,'Опись товаров'!AC157),"")</f>
        <v/>
      </c>
      <c r="AB157" s="30">
        <f t="shared" si="11"/>
        <v>0</v>
      </c>
      <c r="AC157" s="31">
        <f t="shared" si="12"/>
        <v>0</v>
      </c>
      <c r="AD157" s="30">
        <f t="shared" si="13"/>
        <v>0</v>
      </c>
    </row>
    <row r="158" spans="1:30" ht="65.099999999999994" customHeight="1" x14ac:dyDescent="0.3">
      <c r="A158" s="6">
        <f t="shared" si="14"/>
        <v>142</v>
      </c>
      <c r="B158" s="25"/>
      <c r="C158" s="26"/>
      <c r="D158" s="26"/>
      <c r="E158" s="26"/>
      <c r="F158" s="26"/>
      <c r="G158" s="26"/>
      <c r="H158" s="26"/>
      <c r="I158" s="26"/>
      <c r="J158" s="27"/>
      <c r="K158" s="23"/>
      <c r="L158" s="27"/>
      <c r="M158" s="27" t="str">
        <f t="shared" si="10"/>
        <v/>
      </c>
      <c r="N158" s="6"/>
      <c r="O158" s="6"/>
      <c r="P158" s="9"/>
      <c r="Q158" s="23"/>
      <c r="R158" s="6"/>
      <c r="S158" s="6"/>
      <c r="T158" s="6"/>
      <c r="U158" s="6"/>
      <c r="V158" s="6"/>
      <c r="W158" s="27"/>
      <c r="X158" s="27" t="str">
        <f>IF(K158&gt;0,IF(Посылки!$C$1&lt;2,'Опись товаров'!AB158,'Опись товаров'!AC158),"")</f>
        <v/>
      </c>
      <c r="AB158" s="30">
        <f t="shared" si="11"/>
        <v>0</v>
      </c>
      <c r="AC158" s="31">
        <f t="shared" si="12"/>
        <v>0</v>
      </c>
      <c r="AD158" s="30">
        <f t="shared" si="13"/>
        <v>0</v>
      </c>
    </row>
    <row r="159" spans="1:30" ht="65.099999999999994" customHeight="1" x14ac:dyDescent="0.3">
      <c r="A159" s="6">
        <f t="shared" si="14"/>
        <v>143</v>
      </c>
      <c r="B159" s="25"/>
      <c r="C159" s="26"/>
      <c r="D159" s="26"/>
      <c r="E159" s="26"/>
      <c r="F159" s="26"/>
      <c r="G159" s="26"/>
      <c r="H159" s="26"/>
      <c r="I159" s="26"/>
      <c r="J159" s="27"/>
      <c r="K159" s="23"/>
      <c r="L159" s="27"/>
      <c r="M159" s="27" t="str">
        <f t="shared" si="10"/>
        <v/>
      </c>
      <c r="N159" s="6"/>
      <c r="O159" s="6"/>
      <c r="P159" s="9"/>
      <c r="Q159" s="23"/>
      <c r="R159" s="6"/>
      <c r="S159" s="6"/>
      <c r="T159" s="6"/>
      <c r="U159" s="6"/>
      <c r="V159" s="6"/>
      <c r="W159" s="27"/>
      <c r="X159" s="27" t="str">
        <f>IF(K159&gt;0,IF(Посылки!$C$1&lt;2,'Опись товаров'!AB159,'Опись товаров'!AC159),"")</f>
        <v/>
      </c>
      <c r="AB159" s="30">
        <f t="shared" si="11"/>
        <v>0</v>
      </c>
      <c r="AC159" s="31">
        <f t="shared" si="12"/>
        <v>0</v>
      </c>
      <c r="AD159" s="30">
        <f t="shared" si="13"/>
        <v>0</v>
      </c>
    </row>
    <row r="160" spans="1:30" ht="65.099999999999994" customHeight="1" x14ac:dyDescent="0.3">
      <c r="A160" s="6">
        <f t="shared" si="14"/>
        <v>144</v>
      </c>
      <c r="B160" s="25"/>
      <c r="C160" s="26"/>
      <c r="D160" s="26"/>
      <c r="E160" s="26"/>
      <c r="F160" s="26"/>
      <c r="G160" s="26"/>
      <c r="H160" s="26"/>
      <c r="I160" s="26"/>
      <c r="J160" s="27"/>
      <c r="K160" s="23"/>
      <c r="L160" s="27"/>
      <c r="M160" s="27" t="str">
        <f t="shared" si="10"/>
        <v/>
      </c>
      <c r="N160" s="6"/>
      <c r="O160" s="6"/>
      <c r="P160" s="9"/>
      <c r="Q160" s="23"/>
      <c r="R160" s="6"/>
      <c r="S160" s="6"/>
      <c r="T160" s="6"/>
      <c r="U160" s="6"/>
      <c r="V160" s="6"/>
      <c r="W160" s="27"/>
      <c r="X160" s="27" t="str">
        <f>IF(K160&gt;0,IF(Посылки!$C$1&lt;2,'Опись товаров'!AB160,'Опись товаров'!AC160),"")</f>
        <v/>
      </c>
      <c r="AB160" s="30">
        <f t="shared" si="11"/>
        <v>0</v>
      </c>
      <c r="AC160" s="31">
        <f t="shared" si="12"/>
        <v>0</v>
      </c>
      <c r="AD160" s="30">
        <f t="shared" si="13"/>
        <v>0</v>
      </c>
    </row>
    <row r="161" spans="1:30" ht="65.099999999999994" customHeight="1" x14ac:dyDescent="0.3">
      <c r="A161" s="6">
        <f t="shared" si="14"/>
        <v>145</v>
      </c>
      <c r="B161" s="25"/>
      <c r="C161" s="26"/>
      <c r="D161" s="26"/>
      <c r="E161" s="26"/>
      <c r="F161" s="26"/>
      <c r="G161" s="26"/>
      <c r="H161" s="26"/>
      <c r="I161" s="26"/>
      <c r="J161" s="27"/>
      <c r="K161" s="23"/>
      <c r="L161" s="27"/>
      <c r="M161" s="27" t="str">
        <f t="shared" si="10"/>
        <v/>
      </c>
      <c r="N161" s="6"/>
      <c r="O161" s="6"/>
      <c r="P161" s="9"/>
      <c r="Q161" s="23"/>
      <c r="R161" s="6"/>
      <c r="S161" s="6"/>
      <c r="T161" s="6"/>
      <c r="U161" s="6"/>
      <c r="V161" s="6"/>
      <c r="W161" s="27"/>
      <c r="X161" s="27" t="str">
        <f>IF(K161&gt;0,IF(Посылки!$C$1&lt;2,'Опись товаров'!AB161,'Опись товаров'!AC161),"")</f>
        <v/>
      </c>
      <c r="AB161" s="30">
        <f t="shared" si="11"/>
        <v>0</v>
      </c>
      <c r="AC161" s="31">
        <f t="shared" si="12"/>
        <v>0</v>
      </c>
      <c r="AD161" s="30">
        <f t="shared" si="13"/>
        <v>0</v>
      </c>
    </row>
    <row r="162" spans="1:30" ht="65.099999999999994" customHeight="1" x14ac:dyDescent="0.3">
      <c r="A162" s="6">
        <f t="shared" si="14"/>
        <v>146</v>
      </c>
      <c r="B162" s="25"/>
      <c r="C162" s="26"/>
      <c r="D162" s="26"/>
      <c r="E162" s="26"/>
      <c r="F162" s="26"/>
      <c r="G162" s="26"/>
      <c r="H162" s="26"/>
      <c r="I162" s="26"/>
      <c r="J162" s="27"/>
      <c r="K162" s="23"/>
      <c r="L162" s="27"/>
      <c r="M162" s="27" t="str">
        <f t="shared" si="10"/>
        <v/>
      </c>
      <c r="N162" s="6"/>
      <c r="O162" s="6"/>
      <c r="P162" s="9"/>
      <c r="Q162" s="23"/>
      <c r="R162" s="6"/>
      <c r="S162" s="6"/>
      <c r="T162" s="6"/>
      <c r="U162" s="6"/>
      <c r="V162" s="6"/>
      <c r="W162" s="27"/>
      <c r="X162" s="27" t="str">
        <f>IF(K162&gt;0,IF(Посылки!$C$1&lt;2,'Опись товаров'!AB162,'Опись товаров'!AC162),"")</f>
        <v/>
      </c>
      <c r="AB162" s="30">
        <f t="shared" si="11"/>
        <v>0</v>
      </c>
      <c r="AC162" s="31">
        <f t="shared" si="12"/>
        <v>0</v>
      </c>
      <c r="AD162" s="30">
        <f t="shared" si="13"/>
        <v>0</v>
      </c>
    </row>
    <row r="163" spans="1:30" ht="65.099999999999994" customHeight="1" x14ac:dyDescent="0.3">
      <c r="A163" s="6">
        <f t="shared" si="14"/>
        <v>147</v>
      </c>
      <c r="B163" s="25"/>
      <c r="C163" s="26"/>
      <c r="D163" s="26"/>
      <c r="E163" s="26"/>
      <c r="F163" s="26"/>
      <c r="G163" s="26"/>
      <c r="H163" s="26"/>
      <c r="I163" s="26"/>
      <c r="J163" s="27"/>
      <c r="K163" s="23"/>
      <c r="L163" s="27"/>
      <c r="M163" s="27" t="str">
        <f t="shared" si="10"/>
        <v/>
      </c>
      <c r="N163" s="6"/>
      <c r="O163" s="6"/>
      <c r="P163" s="9"/>
      <c r="Q163" s="23"/>
      <c r="R163" s="6"/>
      <c r="S163" s="6"/>
      <c r="T163" s="6"/>
      <c r="U163" s="6"/>
      <c r="V163" s="6"/>
      <c r="W163" s="27"/>
      <c r="X163" s="27" t="str">
        <f>IF(K163&gt;0,IF(Посылки!$C$1&lt;2,'Опись товаров'!AB163,'Опись товаров'!AC163),"")</f>
        <v/>
      </c>
      <c r="AB163" s="30">
        <f t="shared" si="11"/>
        <v>0</v>
      </c>
      <c r="AC163" s="31">
        <f t="shared" si="12"/>
        <v>0</v>
      </c>
      <c r="AD163" s="30">
        <f t="shared" si="13"/>
        <v>0</v>
      </c>
    </row>
    <row r="164" spans="1:30" ht="65.099999999999994" customHeight="1" x14ac:dyDescent="0.3">
      <c r="A164" s="6">
        <f t="shared" si="14"/>
        <v>148</v>
      </c>
      <c r="B164" s="25"/>
      <c r="C164" s="26"/>
      <c r="D164" s="26"/>
      <c r="E164" s="26"/>
      <c r="F164" s="26"/>
      <c r="G164" s="26"/>
      <c r="H164" s="26"/>
      <c r="I164" s="26"/>
      <c r="J164" s="27"/>
      <c r="K164" s="23"/>
      <c r="L164" s="27"/>
      <c r="M164" s="27" t="str">
        <f t="shared" si="10"/>
        <v/>
      </c>
      <c r="N164" s="6"/>
      <c r="O164" s="6"/>
      <c r="P164" s="9"/>
      <c r="Q164" s="23"/>
      <c r="R164" s="6"/>
      <c r="S164" s="6"/>
      <c r="T164" s="6"/>
      <c r="U164" s="6"/>
      <c r="V164" s="6"/>
      <c r="W164" s="27"/>
      <c r="X164" s="27" t="str">
        <f>IF(K164&gt;0,IF(Посылки!$C$1&lt;2,'Опись товаров'!AB164,'Опись товаров'!AC164),"")</f>
        <v/>
      </c>
      <c r="AB164" s="30">
        <f t="shared" si="11"/>
        <v>0</v>
      </c>
      <c r="AC164" s="31">
        <f t="shared" si="12"/>
        <v>0</v>
      </c>
      <c r="AD164" s="30">
        <f t="shared" si="13"/>
        <v>0</v>
      </c>
    </row>
    <row r="165" spans="1:30" ht="65.099999999999994" customHeight="1" x14ac:dyDescent="0.3">
      <c r="A165" s="6">
        <f t="shared" si="14"/>
        <v>149</v>
      </c>
      <c r="B165" s="25"/>
      <c r="C165" s="26"/>
      <c r="D165" s="26"/>
      <c r="E165" s="26"/>
      <c r="F165" s="26"/>
      <c r="G165" s="26"/>
      <c r="H165" s="26"/>
      <c r="I165" s="26"/>
      <c r="J165" s="27"/>
      <c r="K165" s="23"/>
      <c r="L165" s="27"/>
      <c r="M165" s="27" t="str">
        <f t="shared" si="10"/>
        <v/>
      </c>
      <c r="N165" s="6"/>
      <c r="O165" s="6"/>
      <c r="P165" s="9"/>
      <c r="Q165" s="23"/>
      <c r="R165" s="6"/>
      <c r="S165" s="6"/>
      <c r="T165" s="6"/>
      <c r="U165" s="6"/>
      <c r="V165" s="6"/>
      <c r="W165" s="27"/>
      <c r="X165" s="27" t="str">
        <f>IF(K165&gt;0,IF(Посылки!$C$1&lt;2,'Опись товаров'!AB165,'Опись товаров'!AC165),"")</f>
        <v/>
      </c>
      <c r="AB165" s="30">
        <f t="shared" si="11"/>
        <v>0</v>
      </c>
      <c r="AC165" s="31">
        <f t="shared" si="12"/>
        <v>0</v>
      </c>
      <c r="AD165" s="30">
        <f t="shared" si="13"/>
        <v>0</v>
      </c>
    </row>
    <row r="166" spans="1:30" ht="65.099999999999994" customHeight="1" x14ac:dyDescent="0.3">
      <c r="A166" s="6">
        <f t="shared" si="14"/>
        <v>150</v>
      </c>
      <c r="B166" s="25"/>
      <c r="C166" s="26"/>
      <c r="D166" s="26"/>
      <c r="E166" s="26"/>
      <c r="F166" s="26"/>
      <c r="G166" s="26"/>
      <c r="H166" s="26"/>
      <c r="I166" s="26"/>
      <c r="J166" s="27"/>
      <c r="K166" s="23"/>
      <c r="L166" s="27"/>
      <c r="M166" s="27" t="str">
        <f t="shared" si="10"/>
        <v/>
      </c>
      <c r="N166" s="6"/>
      <c r="O166" s="6"/>
      <c r="P166" s="9"/>
      <c r="Q166" s="23"/>
      <c r="R166" s="6"/>
      <c r="S166" s="6"/>
      <c r="T166" s="6"/>
      <c r="U166" s="6"/>
      <c r="V166" s="6"/>
      <c r="W166" s="27"/>
      <c r="X166" s="27" t="str">
        <f>IF(K166&gt;0,IF(Посылки!$C$1&lt;2,'Опись товаров'!AB166,'Опись товаров'!AC166),"")</f>
        <v/>
      </c>
      <c r="AB166" s="30">
        <f t="shared" si="11"/>
        <v>0</v>
      </c>
      <c r="AC166" s="31">
        <f t="shared" si="12"/>
        <v>0</v>
      </c>
      <c r="AD166" s="30">
        <f t="shared" si="13"/>
        <v>0</v>
      </c>
    </row>
    <row r="167" spans="1:30" ht="65.099999999999994" customHeight="1" x14ac:dyDescent="0.3">
      <c r="A167" s="6">
        <f t="shared" si="14"/>
        <v>151</v>
      </c>
      <c r="B167" s="25"/>
      <c r="C167" s="26"/>
      <c r="D167" s="26"/>
      <c r="E167" s="26"/>
      <c r="F167" s="26"/>
      <c r="G167" s="26"/>
      <c r="H167" s="26"/>
      <c r="I167" s="26"/>
      <c r="J167" s="27"/>
      <c r="K167" s="23"/>
      <c r="L167" s="27"/>
      <c r="M167" s="27" t="str">
        <f t="shared" si="10"/>
        <v/>
      </c>
      <c r="N167" s="6"/>
      <c r="O167" s="6"/>
      <c r="P167" s="9"/>
      <c r="Q167" s="23"/>
      <c r="R167" s="6"/>
      <c r="S167" s="6"/>
      <c r="T167" s="6"/>
      <c r="U167" s="6"/>
      <c r="V167" s="6"/>
      <c r="W167" s="27"/>
      <c r="X167" s="27" t="str">
        <f>IF(K167&gt;0,IF(Посылки!$C$1&lt;2,'Опись товаров'!AB167,'Опись товаров'!AC167),"")</f>
        <v/>
      </c>
      <c r="AB167" s="30">
        <f t="shared" si="11"/>
        <v>0</v>
      </c>
      <c r="AC167" s="31">
        <f t="shared" si="12"/>
        <v>0</v>
      </c>
      <c r="AD167" s="30">
        <f t="shared" si="13"/>
        <v>0</v>
      </c>
    </row>
    <row r="168" spans="1:30" ht="65.099999999999994" customHeight="1" x14ac:dyDescent="0.3">
      <c r="A168" s="6">
        <f t="shared" si="14"/>
        <v>152</v>
      </c>
      <c r="B168" s="25"/>
      <c r="C168" s="26"/>
      <c r="D168" s="26"/>
      <c r="E168" s="26"/>
      <c r="F168" s="26"/>
      <c r="G168" s="26"/>
      <c r="H168" s="26"/>
      <c r="I168" s="26"/>
      <c r="J168" s="27"/>
      <c r="K168" s="23"/>
      <c r="L168" s="27"/>
      <c r="M168" s="27" t="str">
        <f t="shared" si="10"/>
        <v/>
      </c>
      <c r="N168" s="6"/>
      <c r="O168" s="6"/>
      <c r="P168" s="9"/>
      <c r="Q168" s="23"/>
      <c r="R168" s="6"/>
      <c r="S168" s="6"/>
      <c r="T168" s="6"/>
      <c r="U168" s="6"/>
      <c r="V168" s="6"/>
      <c r="W168" s="27"/>
      <c r="X168" s="27" t="str">
        <f>IF(K168&gt;0,IF(Посылки!$C$1&lt;2,'Опись товаров'!AB168,'Опись товаров'!AC168),"")</f>
        <v/>
      </c>
      <c r="AB168" s="30">
        <f t="shared" si="11"/>
        <v>0</v>
      </c>
      <c r="AC168" s="31">
        <f t="shared" si="12"/>
        <v>0</v>
      </c>
      <c r="AD168" s="30">
        <f t="shared" si="13"/>
        <v>0</v>
      </c>
    </row>
    <row r="169" spans="1:30" ht="65.099999999999994" customHeight="1" x14ac:dyDescent="0.3">
      <c r="A169" s="6">
        <f t="shared" si="14"/>
        <v>153</v>
      </c>
      <c r="B169" s="25"/>
      <c r="C169" s="26"/>
      <c r="D169" s="26"/>
      <c r="E169" s="26"/>
      <c r="F169" s="26"/>
      <c r="G169" s="26"/>
      <c r="H169" s="26"/>
      <c r="I169" s="26"/>
      <c r="J169" s="27"/>
      <c r="K169" s="23"/>
      <c r="L169" s="27"/>
      <c r="M169" s="27" t="str">
        <f t="shared" si="10"/>
        <v/>
      </c>
      <c r="N169" s="6"/>
      <c r="O169" s="6"/>
      <c r="P169" s="9"/>
      <c r="Q169" s="23"/>
      <c r="R169" s="6"/>
      <c r="S169" s="6"/>
      <c r="T169" s="6"/>
      <c r="U169" s="6"/>
      <c r="V169" s="6"/>
      <c r="W169" s="27"/>
      <c r="X169" s="27" t="str">
        <f>IF(K169&gt;0,IF(Посылки!$C$1&lt;2,'Опись товаров'!AB169,'Опись товаров'!AC169),"")</f>
        <v/>
      </c>
      <c r="AB169" s="30">
        <f t="shared" si="11"/>
        <v>0</v>
      </c>
      <c r="AC169" s="31">
        <f t="shared" si="12"/>
        <v>0</v>
      </c>
      <c r="AD169" s="30">
        <f t="shared" si="13"/>
        <v>0</v>
      </c>
    </row>
    <row r="170" spans="1:30" ht="65.099999999999994" customHeight="1" x14ac:dyDescent="0.3">
      <c r="A170" s="6">
        <f t="shared" si="14"/>
        <v>154</v>
      </c>
      <c r="B170" s="25"/>
      <c r="C170" s="26"/>
      <c r="D170" s="26"/>
      <c r="E170" s="26"/>
      <c r="F170" s="26"/>
      <c r="G170" s="26"/>
      <c r="H170" s="26"/>
      <c r="I170" s="26"/>
      <c r="J170" s="27"/>
      <c r="K170" s="23"/>
      <c r="L170" s="27"/>
      <c r="M170" s="27" t="str">
        <f t="shared" si="10"/>
        <v/>
      </c>
      <c r="N170" s="6"/>
      <c r="O170" s="6"/>
      <c r="P170" s="9"/>
      <c r="Q170" s="23"/>
      <c r="R170" s="6"/>
      <c r="S170" s="6"/>
      <c r="T170" s="6"/>
      <c r="U170" s="6"/>
      <c r="V170" s="6"/>
      <c r="W170" s="27"/>
      <c r="X170" s="27" t="str">
        <f>IF(K170&gt;0,IF(Посылки!$C$1&lt;2,'Опись товаров'!AB170,'Опись товаров'!AC170),"")</f>
        <v/>
      </c>
      <c r="AB170" s="30">
        <f t="shared" si="11"/>
        <v>0</v>
      </c>
      <c r="AC170" s="31">
        <f t="shared" si="12"/>
        <v>0</v>
      </c>
      <c r="AD170" s="30">
        <f t="shared" si="13"/>
        <v>0</v>
      </c>
    </row>
    <row r="171" spans="1:30" ht="65.099999999999994" customHeight="1" x14ac:dyDescent="0.3">
      <c r="A171" s="6">
        <f t="shared" si="14"/>
        <v>155</v>
      </c>
      <c r="B171" s="25"/>
      <c r="C171" s="26"/>
      <c r="D171" s="26"/>
      <c r="E171" s="26"/>
      <c r="F171" s="26"/>
      <c r="G171" s="26"/>
      <c r="H171" s="26"/>
      <c r="I171" s="26"/>
      <c r="J171" s="27"/>
      <c r="K171" s="23"/>
      <c r="L171" s="27"/>
      <c r="M171" s="27" t="str">
        <f t="shared" si="10"/>
        <v/>
      </c>
      <c r="N171" s="6"/>
      <c r="O171" s="6"/>
      <c r="P171" s="9"/>
      <c r="Q171" s="23"/>
      <c r="R171" s="6"/>
      <c r="S171" s="6"/>
      <c r="T171" s="6"/>
      <c r="U171" s="6"/>
      <c r="V171" s="6"/>
      <c r="W171" s="27"/>
      <c r="X171" s="27" t="str">
        <f>IF(K171&gt;0,IF(Посылки!$C$1&lt;2,'Опись товаров'!AB171,'Опись товаров'!AC171),"")</f>
        <v/>
      </c>
      <c r="AB171" s="30">
        <f t="shared" si="11"/>
        <v>0</v>
      </c>
      <c r="AC171" s="31">
        <f t="shared" si="12"/>
        <v>0</v>
      </c>
      <c r="AD171" s="30">
        <f t="shared" si="13"/>
        <v>0</v>
      </c>
    </row>
    <row r="172" spans="1:30" ht="65.099999999999994" customHeight="1" x14ac:dyDescent="0.3">
      <c r="A172" s="6">
        <f t="shared" si="14"/>
        <v>156</v>
      </c>
      <c r="B172" s="25"/>
      <c r="C172" s="26"/>
      <c r="D172" s="26"/>
      <c r="E172" s="26"/>
      <c r="F172" s="26"/>
      <c r="G172" s="26"/>
      <c r="H172" s="26"/>
      <c r="I172" s="26"/>
      <c r="J172" s="27"/>
      <c r="K172" s="23"/>
      <c r="L172" s="27"/>
      <c r="M172" s="27" t="str">
        <f t="shared" si="10"/>
        <v/>
      </c>
      <c r="N172" s="6"/>
      <c r="O172" s="6"/>
      <c r="P172" s="9"/>
      <c r="Q172" s="23"/>
      <c r="R172" s="6"/>
      <c r="S172" s="6"/>
      <c r="T172" s="6"/>
      <c r="U172" s="6"/>
      <c r="V172" s="6"/>
      <c r="W172" s="27"/>
      <c r="X172" s="27" t="str">
        <f>IF(K172&gt;0,IF(Посылки!$C$1&lt;2,'Опись товаров'!AB172,'Опись товаров'!AC172),"")</f>
        <v/>
      </c>
      <c r="AB172" s="30">
        <f t="shared" si="11"/>
        <v>0</v>
      </c>
      <c r="AC172" s="31">
        <f t="shared" si="12"/>
        <v>0</v>
      </c>
      <c r="AD172" s="30">
        <f t="shared" si="13"/>
        <v>0</v>
      </c>
    </row>
    <row r="173" spans="1:30" ht="65.099999999999994" customHeight="1" x14ac:dyDescent="0.3">
      <c r="A173" s="6">
        <f t="shared" si="14"/>
        <v>157</v>
      </c>
      <c r="B173" s="25"/>
      <c r="C173" s="26"/>
      <c r="D173" s="26"/>
      <c r="E173" s="26"/>
      <c r="F173" s="26"/>
      <c r="G173" s="26"/>
      <c r="H173" s="26"/>
      <c r="I173" s="26"/>
      <c r="J173" s="27"/>
      <c r="K173" s="23"/>
      <c r="L173" s="27"/>
      <c r="M173" s="27" t="str">
        <f t="shared" si="10"/>
        <v/>
      </c>
      <c r="N173" s="6"/>
      <c r="O173" s="6"/>
      <c r="P173" s="9"/>
      <c r="Q173" s="23"/>
      <c r="R173" s="6"/>
      <c r="S173" s="6"/>
      <c r="T173" s="6"/>
      <c r="U173" s="6"/>
      <c r="V173" s="6"/>
      <c r="W173" s="27"/>
      <c r="X173" s="27" t="str">
        <f>IF(K173&gt;0,IF(Посылки!$C$1&lt;2,'Опись товаров'!AB173,'Опись товаров'!AC173),"")</f>
        <v/>
      </c>
      <c r="AB173" s="30">
        <f t="shared" si="11"/>
        <v>0</v>
      </c>
      <c r="AC173" s="31">
        <f t="shared" si="12"/>
        <v>0</v>
      </c>
      <c r="AD173" s="30">
        <f t="shared" si="13"/>
        <v>0</v>
      </c>
    </row>
    <row r="174" spans="1:30" ht="65.099999999999994" customHeight="1" x14ac:dyDescent="0.3">
      <c r="A174" s="6">
        <f t="shared" si="14"/>
        <v>158</v>
      </c>
      <c r="B174" s="25"/>
      <c r="C174" s="26"/>
      <c r="D174" s="26"/>
      <c r="E174" s="26"/>
      <c r="F174" s="26"/>
      <c r="G174" s="26"/>
      <c r="H174" s="26"/>
      <c r="I174" s="26"/>
      <c r="J174" s="27"/>
      <c r="K174" s="23"/>
      <c r="L174" s="27"/>
      <c r="M174" s="27" t="str">
        <f t="shared" si="10"/>
        <v/>
      </c>
      <c r="N174" s="6"/>
      <c r="O174" s="6"/>
      <c r="P174" s="9"/>
      <c r="Q174" s="23"/>
      <c r="R174" s="6"/>
      <c r="S174" s="6"/>
      <c r="T174" s="6"/>
      <c r="U174" s="6"/>
      <c r="V174" s="6"/>
      <c r="W174" s="27"/>
      <c r="X174" s="27" t="str">
        <f>IF(K174&gt;0,IF(Посылки!$C$1&lt;2,'Опись товаров'!AB174,'Опись товаров'!AC174),"")</f>
        <v/>
      </c>
      <c r="AB174" s="30">
        <f t="shared" si="11"/>
        <v>0</v>
      </c>
      <c r="AC174" s="31">
        <f t="shared" si="12"/>
        <v>0</v>
      </c>
      <c r="AD174" s="30">
        <f t="shared" si="13"/>
        <v>0</v>
      </c>
    </row>
    <row r="175" spans="1:30" ht="65.099999999999994" customHeight="1" x14ac:dyDescent="0.3">
      <c r="A175" s="6">
        <f t="shared" si="14"/>
        <v>159</v>
      </c>
      <c r="B175" s="25"/>
      <c r="C175" s="26"/>
      <c r="D175" s="26"/>
      <c r="E175" s="26"/>
      <c r="F175" s="26"/>
      <c r="G175" s="26"/>
      <c r="H175" s="26"/>
      <c r="I175" s="26"/>
      <c r="J175" s="27"/>
      <c r="K175" s="23"/>
      <c r="L175" s="27"/>
      <c r="M175" s="27" t="str">
        <f t="shared" si="10"/>
        <v/>
      </c>
      <c r="N175" s="6"/>
      <c r="O175" s="6"/>
      <c r="P175" s="9"/>
      <c r="Q175" s="23"/>
      <c r="R175" s="6"/>
      <c r="S175" s="6"/>
      <c r="T175" s="6"/>
      <c r="U175" s="6"/>
      <c r="V175" s="6"/>
      <c r="W175" s="27"/>
      <c r="X175" s="27" t="str">
        <f>IF(K175&gt;0,IF(Посылки!$C$1&lt;2,'Опись товаров'!AB175,'Опись товаров'!AC175),"")</f>
        <v/>
      </c>
      <c r="AB175" s="30">
        <f t="shared" si="11"/>
        <v>0</v>
      </c>
      <c r="AC175" s="31">
        <f t="shared" si="12"/>
        <v>0</v>
      </c>
      <c r="AD175" s="30">
        <f t="shared" si="13"/>
        <v>0</v>
      </c>
    </row>
    <row r="176" spans="1:30" ht="65.099999999999994" customHeight="1" x14ac:dyDescent="0.3">
      <c r="A176" s="6">
        <f t="shared" si="14"/>
        <v>160</v>
      </c>
      <c r="B176" s="25"/>
      <c r="C176" s="26"/>
      <c r="D176" s="26"/>
      <c r="E176" s="26"/>
      <c r="F176" s="26"/>
      <c r="G176" s="26"/>
      <c r="H176" s="26"/>
      <c r="I176" s="26"/>
      <c r="J176" s="27"/>
      <c r="K176" s="23"/>
      <c r="L176" s="27"/>
      <c r="M176" s="27" t="str">
        <f t="shared" si="10"/>
        <v/>
      </c>
      <c r="N176" s="6"/>
      <c r="O176" s="6"/>
      <c r="P176" s="9"/>
      <c r="Q176" s="23"/>
      <c r="R176" s="6"/>
      <c r="S176" s="6"/>
      <c r="T176" s="6"/>
      <c r="U176" s="6"/>
      <c r="V176" s="6"/>
      <c r="W176" s="27"/>
      <c r="X176" s="27" t="str">
        <f>IF(K176&gt;0,IF(Посылки!$C$1&lt;2,'Опись товаров'!AB176,'Опись товаров'!AC176),"")</f>
        <v/>
      </c>
      <c r="AB176" s="30">
        <f t="shared" si="11"/>
        <v>0</v>
      </c>
      <c r="AC176" s="31">
        <f t="shared" si="12"/>
        <v>0</v>
      </c>
      <c r="AD176" s="30">
        <f t="shared" si="13"/>
        <v>0</v>
      </c>
    </row>
    <row r="177" spans="1:30" ht="65.099999999999994" customHeight="1" x14ac:dyDescent="0.3">
      <c r="A177" s="6">
        <f t="shared" si="14"/>
        <v>161</v>
      </c>
      <c r="B177" s="25"/>
      <c r="C177" s="26"/>
      <c r="D177" s="26"/>
      <c r="E177" s="26"/>
      <c r="F177" s="26"/>
      <c r="G177" s="26"/>
      <c r="H177" s="26"/>
      <c r="I177" s="26"/>
      <c r="J177" s="27"/>
      <c r="K177" s="23"/>
      <c r="L177" s="27"/>
      <c r="M177" s="27" t="str">
        <f t="shared" si="10"/>
        <v/>
      </c>
      <c r="N177" s="6"/>
      <c r="O177" s="6"/>
      <c r="P177" s="9"/>
      <c r="Q177" s="23"/>
      <c r="R177" s="6"/>
      <c r="S177" s="6"/>
      <c r="T177" s="6"/>
      <c r="U177" s="6"/>
      <c r="V177" s="6"/>
      <c r="W177" s="27"/>
      <c r="X177" s="27" t="str">
        <f>IF(K177&gt;0,IF(Посылки!$C$1&lt;2,'Опись товаров'!AB177,'Опись товаров'!AC177),"")</f>
        <v/>
      </c>
      <c r="AB177" s="30">
        <f t="shared" si="11"/>
        <v>0</v>
      </c>
      <c r="AC177" s="31">
        <f t="shared" si="12"/>
        <v>0</v>
      </c>
      <c r="AD177" s="30">
        <f t="shared" si="13"/>
        <v>0</v>
      </c>
    </row>
    <row r="178" spans="1:30" ht="65.099999999999994" customHeight="1" x14ac:dyDescent="0.3">
      <c r="A178" s="6">
        <f t="shared" si="14"/>
        <v>162</v>
      </c>
      <c r="B178" s="25"/>
      <c r="C178" s="26"/>
      <c r="D178" s="26"/>
      <c r="E178" s="26"/>
      <c r="F178" s="26"/>
      <c r="G178" s="26"/>
      <c r="H178" s="26"/>
      <c r="I178" s="26"/>
      <c r="J178" s="27"/>
      <c r="K178" s="23"/>
      <c r="L178" s="27"/>
      <c r="M178" s="27" t="str">
        <f t="shared" si="10"/>
        <v/>
      </c>
      <c r="N178" s="6"/>
      <c r="O178" s="6"/>
      <c r="P178" s="9"/>
      <c r="Q178" s="23"/>
      <c r="R178" s="6"/>
      <c r="S178" s="6"/>
      <c r="T178" s="6"/>
      <c r="U178" s="6"/>
      <c r="V178" s="6"/>
      <c r="W178" s="27"/>
      <c r="X178" s="27" t="str">
        <f>IF(K178&gt;0,IF(Посылки!$C$1&lt;2,'Опись товаров'!AB178,'Опись товаров'!AC178),"")</f>
        <v/>
      </c>
      <c r="AB178" s="30">
        <f t="shared" si="11"/>
        <v>0</v>
      </c>
      <c r="AC178" s="31">
        <f t="shared" si="12"/>
        <v>0</v>
      </c>
      <c r="AD178" s="30">
        <f t="shared" si="13"/>
        <v>0</v>
      </c>
    </row>
    <row r="179" spans="1:30" ht="65.099999999999994" customHeight="1" x14ac:dyDescent="0.3">
      <c r="A179" s="6">
        <f t="shared" si="14"/>
        <v>163</v>
      </c>
      <c r="B179" s="25"/>
      <c r="C179" s="26"/>
      <c r="D179" s="26"/>
      <c r="E179" s="26"/>
      <c r="F179" s="26"/>
      <c r="G179" s="26"/>
      <c r="H179" s="26"/>
      <c r="I179" s="26"/>
      <c r="J179" s="27"/>
      <c r="K179" s="23"/>
      <c r="L179" s="27"/>
      <c r="M179" s="27" t="str">
        <f t="shared" si="10"/>
        <v/>
      </c>
      <c r="N179" s="6"/>
      <c r="O179" s="6"/>
      <c r="P179" s="9"/>
      <c r="Q179" s="23"/>
      <c r="R179" s="6"/>
      <c r="S179" s="6"/>
      <c r="T179" s="6"/>
      <c r="U179" s="6"/>
      <c r="V179" s="6"/>
      <c r="W179" s="27"/>
      <c r="X179" s="27" t="str">
        <f>IF(K179&gt;0,IF(Посылки!$C$1&lt;2,'Опись товаров'!AB179,'Опись товаров'!AC179),"")</f>
        <v/>
      </c>
      <c r="AB179" s="30">
        <f t="shared" si="11"/>
        <v>0</v>
      </c>
      <c r="AC179" s="31">
        <f t="shared" si="12"/>
        <v>0</v>
      </c>
      <c r="AD179" s="30">
        <f t="shared" si="13"/>
        <v>0</v>
      </c>
    </row>
    <row r="180" spans="1:30" ht="65.099999999999994" customHeight="1" x14ac:dyDescent="0.3">
      <c r="A180" s="6">
        <f t="shared" si="14"/>
        <v>164</v>
      </c>
      <c r="B180" s="25"/>
      <c r="C180" s="26"/>
      <c r="D180" s="26"/>
      <c r="E180" s="26"/>
      <c r="F180" s="26"/>
      <c r="G180" s="26"/>
      <c r="H180" s="26"/>
      <c r="I180" s="26"/>
      <c r="J180" s="27"/>
      <c r="K180" s="23"/>
      <c r="L180" s="27"/>
      <c r="M180" s="27" t="str">
        <f t="shared" si="10"/>
        <v/>
      </c>
      <c r="N180" s="6"/>
      <c r="O180" s="6"/>
      <c r="P180" s="9"/>
      <c r="Q180" s="23"/>
      <c r="R180" s="6"/>
      <c r="S180" s="6"/>
      <c r="T180" s="6"/>
      <c r="U180" s="6"/>
      <c r="V180" s="6"/>
      <c r="W180" s="27"/>
      <c r="X180" s="27" t="str">
        <f>IF(K180&gt;0,IF(Посылки!$C$1&lt;2,'Опись товаров'!AB180,'Опись товаров'!AC180),"")</f>
        <v/>
      </c>
      <c r="AB180" s="30">
        <f t="shared" si="11"/>
        <v>0</v>
      </c>
      <c r="AC180" s="31">
        <f t="shared" si="12"/>
        <v>0</v>
      </c>
      <c r="AD180" s="30">
        <f t="shared" si="13"/>
        <v>0</v>
      </c>
    </row>
    <row r="181" spans="1:30" ht="65.099999999999994" customHeight="1" x14ac:dyDescent="0.3">
      <c r="A181" s="6">
        <f t="shared" si="14"/>
        <v>165</v>
      </c>
      <c r="B181" s="25"/>
      <c r="C181" s="26"/>
      <c r="D181" s="26"/>
      <c r="E181" s="26"/>
      <c r="F181" s="26"/>
      <c r="G181" s="26"/>
      <c r="H181" s="26"/>
      <c r="I181" s="26"/>
      <c r="J181" s="27"/>
      <c r="K181" s="23"/>
      <c r="L181" s="27"/>
      <c r="M181" s="27" t="str">
        <f t="shared" si="10"/>
        <v/>
      </c>
      <c r="N181" s="6"/>
      <c r="O181" s="6"/>
      <c r="P181" s="9"/>
      <c r="Q181" s="23"/>
      <c r="R181" s="6"/>
      <c r="S181" s="6"/>
      <c r="T181" s="6"/>
      <c r="U181" s="6"/>
      <c r="V181" s="6"/>
      <c r="W181" s="27"/>
      <c r="X181" s="27" t="str">
        <f>IF(K181&gt;0,IF(Посылки!$C$1&lt;2,'Опись товаров'!AB181,'Опись товаров'!AC181),"")</f>
        <v/>
      </c>
      <c r="AB181" s="30">
        <f t="shared" si="11"/>
        <v>0</v>
      </c>
      <c r="AC181" s="31">
        <f t="shared" si="12"/>
        <v>0</v>
      </c>
      <c r="AD181" s="30">
        <f t="shared" si="13"/>
        <v>0</v>
      </c>
    </row>
    <row r="182" spans="1:30" ht="65.099999999999994" customHeight="1" x14ac:dyDescent="0.3">
      <c r="A182" s="6">
        <f t="shared" si="14"/>
        <v>166</v>
      </c>
      <c r="B182" s="25"/>
      <c r="C182" s="26"/>
      <c r="D182" s="26"/>
      <c r="E182" s="26"/>
      <c r="F182" s="26"/>
      <c r="G182" s="26"/>
      <c r="H182" s="26"/>
      <c r="I182" s="26"/>
      <c r="J182" s="27"/>
      <c r="K182" s="23"/>
      <c r="L182" s="27"/>
      <c r="M182" s="27" t="str">
        <f t="shared" si="10"/>
        <v/>
      </c>
      <c r="N182" s="6"/>
      <c r="O182" s="6"/>
      <c r="P182" s="9"/>
      <c r="Q182" s="23"/>
      <c r="R182" s="6"/>
      <c r="S182" s="6"/>
      <c r="T182" s="6"/>
      <c r="U182" s="6"/>
      <c r="V182" s="6"/>
      <c r="W182" s="27"/>
      <c r="X182" s="27" t="str">
        <f>IF(K182&gt;0,IF(Посылки!$C$1&lt;2,'Опись товаров'!AB182,'Опись товаров'!AC182),"")</f>
        <v/>
      </c>
      <c r="AB182" s="30">
        <f t="shared" si="11"/>
        <v>0</v>
      </c>
      <c r="AC182" s="31">
        <f t="shared" si="12"/>
        <v>0</v>
      </c>
      <c r="AD182" s="30">
        <f t="shared" si="13"/>
        <v>0</v>
      </c>
    </row>
    <row r="183" spans="1:30" ht="65.099999999999994" customHeight="1" x14ac:dyDescent="0.3">
      <c r="A183" s="6">
        <f t="shared" si="14"/>
        <v>167</v>
      </c>
      <c r="B183" s="25"/>
      <c r="C183" s="26"/>
      <c r="D183" s="26"/>
      <c r="E183" s="26"/>
      <c r="F183" s="26"/>
      <c r="G183" s="26"/>
      <c r="H183" s="26"/>
      <c r="I183" s="26"/>
      <c r="J183" s="27"/>
      <c r="K183" s="23"/>
      <c r="L183" s="27"/>
      <c r="M183" s="27" t="str">
        <f t="shared" si="10"/>
        <v/>
      </c>
      <c r="N183" s="6"/>
      <c r="O183" s="6"/>
      <c r="P183" s="9"/>
      <c r="Q183" s="23"/>
      <c r="R183" s="6"/>
      <c r="S183" s="6"/>
      <c r="T183" s="6"/>
      <c r="U183" s="6"/>
      <c r="V183" s="6"/>
      <c r="W183" s="27"/>
      <c r="X183" s="27" t="str">
        <f>IF(K183&gt;0,IF(Посылки!$C$1&lt;2,'Опись товаров'!AB183,'Опись товаров'!AC183),"")</f>
        <v/>
      </c>
      <c r="AB183" s="30">
        <f t="shared" si="11"/>
        <v>0</v>
      </c>
      <c r="AC183" s="31">
        <f t="shared" si="12"/>
        <v>0</v>
      </c>
      <c r="AD183" s="30">
        <f t="shared" si="13"/>
        <v>0</v>
      </c>
    </row>
    <row r="184" spans="1:30" ht="65.099999999999994" customHeight="1" x14ac:dyDescent="0.3">
      <c r="A184" s="6">
        <f t="shared" si="14"/>
        <v>168</v>
      </c>
      <c r="B184" s="25"/>
      <c r="C184" s="26"/>
      <c r="D184" s="26"/>
      <c r="E184" s="26"/>
      <c r="F184" s="26"/>
      <c r="G184" s="26"/>
      <c r="H184" s="26"/>
      <c r="I184" s="26"/>
      <c r="J184" s="27"/>
      <c r="K184" s="23"/>
      <c r="L184" s="27"/>
      <c r="M184" s="27" t="str">
        <f t="shared" si="10"/>
        <v/>
      </c>
      <c r="N184" s="6"/>
      <c r="O184" s="6"/>
      <c r="P184" s="9"/>
      <c r="Q184" s="23"/>
      <c r="R184" s="6"/>
      <c r="S184" s="6"/>
      <c r="T184" s="6"/>
      <c r="U184" s="6"/>
      <c r="V184" s="6"/>
      <c r="W184" s="27"/>
      <c r="X184" s="27" t="str">
        <f>IF(K184&gt;0,IF(Посылки!$C$1&lt;2,'Опись товаров'!AB184,'Опись товаров'!AC184),"")</f>
        <v/>
      </c>
      <c r="AB184" s="30">
        <f t="shared" si="11"/>
        <v>0</v>
      </c>
      <c r="AC184" s="31">
        <f t="shared" si="12"/>
        <v>0</v>
      </c>
      <c r="AD184" s="30">
        <f t="shared" si="13"/>
        <v>0</v>
      </c>
    </row>
    <row r="185" spans="1:30" ht="65.099999999999994" customHeight="1" x14ac:dyDescent="0.3">
      <c r="A185" s="6">
        <f t="shared" si="14"/>
        <v>169</v>
      </c>
      <c r="B185" s="25"/>
      <c r="C185" s="26"/>
      <c r="D185" s="26"/>
      <c r="E185" s="26"/>
      <c r="F185" s="26"/>
      <c r="G185" s="26"/>
      <c r="H185" s="26"/>
      <c r="I185" s="26"/>
      <c r="J185" s="27"/>
      <c r="K185" s="23"/>
      <c r="L185" s="27"/>
      <c r="M185" s="27" t="str">
        <f t="shared" si="10"/>
        <v/>
      </c>
      <c r="N185" s="6"/>
      <c r="O185" s="6"/>
      <c r="P185" s="9"/>
      <c r="Q185" s="23"/>
      <c r="R185" s="6"/>
      <c r="S185" s="6"/>
      <c r="T185" s="6"/>
      <c r="U185" s="6"/>
      <c r="V185" s="6"/>
      <c r="W185" s="27"/>
      <c r="X185" s="27" t="str">
        <f>IF(K185&gt;0,IF(Посылки!$C$1&lt;2,'Опись товаров'!AB185,'Опись товаров'!AC185),"")</f>
        <v/>
      </c>
      <c r="AB185" s="30">
        <f t="shared" si="11"/>
        <v>0</v>
      </c>
      <c r="AC185" s="31">
        <f t="shared" si="12"/>
        <v>0</v>
      </c>
      <c r="AD185" s="30">
        <f t="shared" si="13"/>
        <v>0</v>
      </c>
    </row>
    <row r="186" spans="1:30" ht="65.099999999999994" customHeight="1" x14ac:dyDescent="0.3">
      <c r="A186" s="6">
        <f t="shared" si="14"/>
        <v>170</v>
      </c>
      <c r="B186" s="25"/>
      <c r="C186" s="26"/>
      <c r="D186" s="26"/>
      <c r="E186" s="26"/>
      <c r="F186" s="26"/>
      <c r="G186" s="26"/>
      <c r="H186" s="26"/>
      <c r="I186" s="26"/>
      <c r="J186" s="27"/>
      <c r="K186" s="23"/>
      <c r="L186" s="27"/>
      <c r="M186" s="27" t="str">
        <f t="shared" si="10"/>
        <v/>
      </c>
      <c r="N186" s="6"/>
      <c r="O186" s="6"/>
      <c r="P186" s="9"/>
      <c r="Q186" s="23"/>
      <c r="R186" s="6"/>
      <c r="S186" s="6"/>
      <c r="T186" s="6"/>
      <c r="U186" s="6"/>
      <c r="V186" s="6"/>
      <c r="W186" s="27"/>
      <c r="X186" s="27" t="str">
        <f>IF(K186&gt;0,IF(Посылки!$C$1&lt;2,'Опись товаров'!AB186,'Опись товаров'!AC186),"")</f>
        <v/>
      </c>
      <c r="AB186" s="30">
        <f t="shared" si="11"/>
        <v>0</v>
      </c>
      <c r="AC186" s="31">
        <f t="shared" si="12"/>
        <v>0</v>
      </c>
      <c r="AD186" s="30">
        <f t="shared" si="13"/>
        <v>0</v>
      </c>
    </row>
    <row r="187" spans="1:30" ht="65.099999999999994" customHeight="1" x14ac:dyDescent="0.3">
      <c r="A187" s="6">
        <f t="shared" si="14"/>
        <v>171</v>
      </c>
      <c r="B187" s="25"/>
      <c r="C187" s="26"/>
      <c r="D187" s="26"/>
      <c r="E187" s="26"/>
      <c r="F187" s="26"/>
      <c r="G187" s="26"/>
      <c r="H187" s="26"/>
      <c r="I187" s="26"/>
      <c r="J187" s="27"/>
      <c r="K187" s="23"/>
      <c r="L187" s="27"/>
      <c r="M187" s="27" t="str">
        <f t="shared" si="10"/>
        <v/>
      </c>
      <c r="N187" s="6"/>
      <c r="O187" s="6"/>
      <c r="P187" s="9"/>
      <c r="Q187" s="23"/>
      <c r="R187" s="6"/>
      <c r="S187" s="6"/>
      <c r="T187" s="6"/>
      <c r="U187" s="6"/>
      <c r="V187" s="6"/>
      <c r="W187" s="27"/>
      <c r="X187" s="27" t="str">
        <f>IF(K187&gt;0,IF(Посылки!$C$1&lt;2,'Опись товаров'!AB187,'Опись товаров'!AC187),"")</f>
        <v/>
      </c>
      <c r="AB187" s="30">
        <f t="shared" si="11"/>
        <v>0</v>
      </c>
      <c r="AC187" s="31">
        <f t="shared" si="12"/>
        <v>0</v>
      </c>
      <c r="AD187" s="30">
        <f t="shared" si="13"/>
        <v>0</v>
      </c>
    </row>
    <row r="188" spans="1:30" ht="65.099999999999994" customHeight="1" x14ac:dyDescent="0.3">
      <c r="A188" s="6">
        <f t="shared" si="14"/>
        <v>172</v>
      </c>
      <c r="B188" s="25"/>
      <c r="C188" s="26"/>
      <c r="D188" s="26"/>
      <c r="E188" s="26"/>
      <c r="F188" s="26"/>
      <c r="G188" s="26"/>
      <c r="H188" s="26"/>
      <c r="I188" s="26"/>
      <c r="J188" s="27"/>
      <c r="K188" s="23"/>
      <c r="L188" s="27"/>
      <c r="M188" s="27" t="str">
        <f t="shared" si="10"/>
        <v/>
      </c>
      <c r="N188" s="6"/>
      <c r="O188" s="6"/>
      <c r="P188" s="9"/>
      <c r="Q188" s="23"/>
      <c r="R188" s="6"/>
      <c r="S188" s="6"/>
      <c r="T188" s="6"/>
      <c r="U188" s="6"/>
      <c r="V188" s="6"/>
      <c r="W188" s="27"/>
      <c r="X188" s="27" t="str">
        <f>IF(K188&gt;0,IF(Посылки!$C$1&lt;2,'Опись товаров'!AB188,'Опись товаров'!AC188),"")</f>
        <v/>
      </c>
      <c r="AB188" s="30">
        <f t="shared" si="11"/>
        <v>0</v>
      </c>
      <c r="AC188" s="31">
        <f t="shared" si="12"/>
        <v>0</v>
      </c>
      <c r="AD188" s="30">
        <f t="shared" si="13"/>
        <v>0</v>
      </c>
    </row>
    <row r="189" spans="1:30" ht="65.099999999999994" customHeight="1" x14ac:dyDescent="0.3">
      <c r="A189" s="6">
        <f t="shared" si="14"/>
        <v>173</v>
      </c>
      <c r="B189" s="25"/>
      <c r="C189" s="26"/>
      <c r="D189" s="26"/>
      <c r="E189" s="26"/>
      <c r="F189" s="26"/>
      <c r="G189" s="26"/>
      <c r="H189" s="26"/>
      <c r="I189" s="26"/>
      <c r="J189" s="27"/>
      <c r="K189" s="23"/>
      <c r="L189" s="27"/>
      <c r="M189" s="27" t="str">
        <f t="shared" si="10"/>
        <v/>
      </c>
      <c r="N189" s="6"/>
      <c r="O189" s="6"/>
      <c r="P189" s="9"/>
      <c r="Q189" s="23"/>
      <c r="R189" s="6"/>
      <c r="S189" s="6"/>
      <c r="T189" s="6"/>
      <c r="U189" s="6"/>
      <c r="V189" s="6"/>
      <c r="W189" s="27"/>
      <c r="X189" s="27" t="str">
        <f>IF(K189&gt;0,IF(Посылки!$C$1&lt;2,'Опись товаров'!AB189,'Опись товаров'!AC189),"")</f>
        <v/>
      </c>
      <c r="AB189" s="30">
        <f t="shared" si="11"/>
        <v>0</v>
      </c>
      <c r="AC189" s="31">
        <f t="shared" si="12"/>
        <v>0</v>
      </c>
      <c r="AD189" s="30">
        <f t="shared" si="13"/>
        <v>0</v>
      </c>
    </row>
    <row r="190" spans="1:30" ht="65.099999999999994" customHeight="1" x14ac:dyDescent="0.3">
      <c r="A190" s="6">
        <f t="shared" si="14"/>
        <v>174</v>
      </c>
      <c r="B190" s="25"/>
      <c r="C190" s="26"/>
      <c r="D190" s="26"/>
      <c r="E190" s="26"/>
      <c r="F190" s="26"/>
      <c r="G190" s="26"/>
      <c r="H190" s="26"/>
      <c r="I190" s="26"/>
      <c r="J190" s="27"/>
      <c r="K190" s="23"/>
      <c r="L190" s="27"/>
      <c r="M190" s="27" t="str">
        <f t="shared" si="10"/>
        <v/>
      </c>
      <c r="N190" s="6"/>
      <c r="O190" s="6"/>
      <c r="P190" s="9"/>
      <c r="Q190" s="23"/>
      <c r="R190" s="6"/>
      <c r="S190" s="6"/>
      <c r="T190" s="6"/>
      <c r="U190" s="6"/>
      <c r="V190" s="6"/>
      <c r="W190" s="27"/>
      <c r="X190" s="27" t="str">
        <f>IF(K190&gt;0,IF(Посылки!$C$1&lt;2,'Опись товаров'!AB190,'Опись товаров'!AC190),"")</f>
        <v/>
      </c>
      <c r="AB190" s="30">
        <f t="shared" si="11"/>
        <v>0</v>
      </c>
      <c r="AC190" s="31">
        <f t="shared" si="12"/>
        <v>0</v>
      </c>
      <c r="AD190" s="30">
        <f t="shared" si="13"/>
        <v>0</v>
      </c>
    </row>
    <row r="191" spans="1:30" ht="65.099999999999994" customHeight="1" x14ac:dyDescent="0.3">
      <c r="A191" s="6">
        <f t="shared" si="14"/>
        <v>175</v>
      </c>
      <c r="B191" s="25"/>
      <c r="C191" s="26"/>
      <c r="D191" s="26"/>
      <c r="E191" s="26"/>
      <c r="F191" s="26"/>
      <c r="G191" s="26"/>
      <c r="H191" s="26"/>
      <c r="I191" s="26"/>
      <c r="J191" s="27"/>
      <c r="K191" s="23"/>
      <c r="L191" s="27"/>
      <c r="M191" s="27" t="str">
        <f t="shared" si="10"/>
        <v/>
      </c>
      <c r="N191" s="6"/>
      <c r="O191" s="6"/>
      <c r="P191" s="9"/>
      <c r="Q191" s="23"/>
      <c r="R191" s="6"/>
      <c r="S191" s="6"/>
      <c r="T191" s="6"/>
      <c r="U191" s="6"/>
      <c r="V191" s="6"/>
      <c r="W191" s="27"/>
      <c r="X191" s="27" t="str">
        <f>IF(K191&gt;0,IF(Посылки!$C$1&lt;2,'Опись товаров'!AB191,'Опись товаров'!AC191),"")</f>
        <v/>
      </c>
      <c r="AB191" s="30">
        <f t="shared" si="11"/>
        <v>0</v>
      </c>
      <c r="AC191" s="31">
        <f t="shared" si="12"/>
        <v>0</v>
      </c>
      <c r="AD191" s="30">
        <f t="shared" si="13"/>
        <v>0</v>
      </c>
    </row>
    <row r="192" spans="1:30" ht="65.099999999999994" customHeight="1" x14ac:dyDescent="0.3">
      <c r="A192" s="6">
        <f t="shared" si="14"/>
        <v>176</v>
      </c>
      <c r="B192" s="25"/>
      <c r="C192" s="26"/>
      <c r="D192" s="26"/>
      <c r="E192" s="26"/>
      <c r="F192" s="26"/>
      <c r="G192" s="26"/>
      <c r="H192" s="26"/>
      <c r="I192" s="26"/>
      <c r="J192" s="27"/>
      <c r="K192" s="23"/>
      <c r="L192" s="27"/>
      <c r="M192" s="27" t="str">
        <f t="shared" si="10"/>
        <v/>
      </c>
      <c r="N192" s="6"/>
      <c r="O192" s="6"/>
      <c r="P192" s="9"/>
      <c r="Q192" s="23"/>
      <c r="R192" s="6"/>
      <c r="S192" s="6"/>
      <c r="T192" s="6"/>
      <c r="U192" s="6"/>
      <c r="V192" s="6"/>
      <c r="W192" s="27"/>
      <c r="X192" s="27" t="str">
        <f>IF(K192&gt;0,IF(Посылки!$C$1&lt;2,'Опись товаров'!AB192,'Опись товаров'!AC192),"")</f>
        <v/>
      </c>
      <c r="AB192" s="30">
        <f t="shared" si="11"/>
        <v>0</v>
      </c>
      <c r="AC192" s="31">
        <f t="shared" si="12"/>
        <v>0</v>
      </c>
      <c r="AD192" s="30">
        <f t="shared" si="13"/>
        <v>0</v>
      </c>
    </row>
    <row r="193" spans="1:30" ht="65.099999999999994" customHeight="1" x14ac:dyDescent="0.3">
      <c r="A193" s="6">
        <f t="shared" si="14"/>
        <v>177</v>
      </c>
      <c r="B193" s="25"/>
      <c r="C193" s="26"/>
      <c r="D193" s="26"/>
      <c r="E193" s="26"/>
      <c r="F193" s="26"/>
      <c r="G193" s="26"/>
      <c r="H193" s="26"/>
      <c r="I193" s="26"/>
      <c r="J193" s="27"/>
      <c r="K193" s="23"/>
      <c r="L193" s="27"/>
      <c r="M193" s="27" t="str">
        <f t="shared" si="10"/>
        <v/>
      </c>
      <c r="N193" s="6"/>
      <c r="O193" s="6"/>
      <c r="P193" s="9"/>
      <c r="Q193" s="23"/>
      <c r="R193" s="6"/>
      <c r="S193" s="6"/>
      <c r="T193" s="6"/>
      <c r="U193" s="6"/>
      <c r="V193" s="6"/>
      <c r="W193" s="27"/>
      <c r="X193" s="27" t="str">
        <f>IF(K193&gt;0,IF(Посылки!$C$1&lt;2,'Опись товаров'!AB193,'Опись товаров'!AC193),"")</f>
        <v/>
      </c>
      <c r="AB193" s="30">
        <f t="shared" si="11"/>
        <v>0</v>
      </c>
      <c r="AC193" s="31">
        <f t="shared" si="12"/>
        <v>0</v>
      </c>
      <c r="AD193" s="30">
        <f t="shared" si="13"/>
        <v>0</v>
      </c>
    </row>
    <row r="194" spans="1:30" ht="65.099999999999994" customHeight="1" x14ac:dyDescent="0.3">
      <c r="A194" s="6">
        <f t="shared" si="14"/>
        <v>178</v>
      </c>
      <c r="B194" s="25"/>
      <c r="C194" s="26"/>
      <c r="D194" s="26"/>
      <c r="E194" s="26"/>
      <c r="F194" s="26"/>
      <c r="G194" s="26"/>
      <c r="H194" s="26"/>
      <c r="I194" s="26"/>
      <c r="J194" s="27"/>
      <c r="K194" s="23"/>
      <c r="L194" s="27"/>
      <c r="M194" s="27" t="str">
        <f t="shared" si="10"/>
        <v/>
      </c>
      <c r="N194" s="6"/>
      <c r="O194" s="6"/>
      <c r="P194" s="9"/>
      <c r="Q194" s="23"/>
      <c r="R194" s="6"/>
      <c r="S194" s="6"/>
      <c r="T194" s="6"/>
      <c r="U194" s="6"/>
      <c r="V194" s="6"/>
      <c r="W194" s="27"/>
      <c r="X194" s="27" t="str">
        <f>IF(K194&gt;0,IF(Посылки!$C$1&lt;2,'Опись товаров'!AB194,'Опись товаров'!AC194),"")</f>
        <v/>
      </c>
      <c r="AB194" s="30">
        <f t="shared" si="11"/>
        <v>0</v>
      </c>
      <c r="AC194" s="31">
        <f t="shared" si="12"/>
        <v>0</v>
      </c>
      <c r="AD194" s="30">
        <f t="shared" si="13"/>
        <v>0</v>
      </c>
    </row>
    <row r="195" spans="1:30" ht="65.099999999999994" customHeight="1" x14ac:dyDescent="0.3">
      <c r="A195" s="6">
        <f t="shared" si="14"/>
        <v>179</v>
      </c>
      <c r="B195" s="25"/>
      <c r="C195" s="26"/>
      <c r="D195" s="26"/>
      <c r="E195" s="26"/>
      <c r="F195" s="26"/>
      <c r="G195" s="26"/>
      <c r="H195" s="26"/>
      <c r="I195" s="26"/>
      <c r="J195" s="27"/>
      <c r="K195" s="23"/>
      <c r="L195" s="27"/>
      <c r="M195" s="27" t="str">
        <f t="shared" si="10"/>
        <v/>
      </c>
      <c r="N195" s="6"/>
      <c r="O195" s="6"/>
      <c r="P195" s="9"/>
      <c r="Q195" s="23"/>
      <c r="R195" s="6"/>
      <c r="S195" s="6"/>
      <c r="T195" s="6"/>
      <c r="U195" s="6"/>
      <c r="V195" s="6"/>
      <c r="W195" s="27"/>
      <c r="X195" s="27" t="str">
        <f>IF(K195&gt;0,IF(Посылки!$C$1&lt;2,'Опись товаров'!AB195,'Опись товаров'!AC195),"")</f>
        <v/>
      </c>
      <c r="AB195" s="30">
        <f t="shared" si="11"/>
        <v>0</v>
      </c>
      <c r="AC195" s="31">
        <f t="shared" si="12"/>
        <v>0</v>
      </c>
      <c r="AD195" s="30">
        <f t="shared" si="13"/>
        <v>0</v>
      </c>
    </row>
    <row r="196" spans="1:30" ht="65.099999999999994" customHeight="1" x14ac:dyDescent="0.3">
      <c r="A196" s="6">
        <f t="shared" si="14"/>
        <v>180</v>
      </c>
      <c r="B196" s="25"/>
      <c r="C196" s="26"/>
      <c r="D196" s="26"/>
      <c r="E196" s="26"/>
      <c r="F196" s="26"/>
      <c r="G196" s="26"/>
      <c r="H196" s="26"/>
      <c r="I196" s="26"/>
      <c r="J196" s="27"/>
      <c r="K196" s="23"/>
      <c r="L196" s="27"/>
      <c r="M196" s="27" t="str">
        <f t="shared" si="10"/>
        <v/>
      </c>
      <c r="N196" s="6"/>
      <c r="O196" s="6"/>
      <c r="P196" s="9"/>
      <c r="Q196" s="23"/>
      <c r="R196" s="6"/>
      <c r="S196" s="6"/>
      <c r="T196" s="6"/>
      <c r="U196" s="6"/>
      <c r="V196" s="6"/>
      <c r="W196" s="27"/>
      <c r="X196" s="27" t="str">
        <f>IF(K196&gt;0,IF(Посылки!$C$1&lt;2,'Опись товаров'!AB196,'Опись товаров'!AC196),"")</f>
        <v/>
      </c>
      <c r="AB196" s="30">
        <f t="shared" si="11"/>
        <v>0</v>
      </c>
      <c r="AC196" s="31">
        <f t="shared" si="12"/>
        <v>0</v>
      </c>
      <c r="AD196" s="30">
        <f t="shared" si="13"/>
        <v>0</v>
      </c>
    </row>
    <row r="197" spans="1:30" ht="65.099999999999994" customHeight="1" x14ac:dyDescent="0.3">
      <c r="A197" s="6">
        <f t="shared" si="14"/>
        <v>181</v>
      </c>
      <c r="B197" s="25"/>
      <c r="C197" s="26"/>
      <c r="D197" s="26"/>
      <c r="E197" s="26"/>
      <c r="F197" s="26"/>
      <c r="G197" s="26"/>
      <c r="H197" s="26"/>
      <c r="I197" s="26"/>
      <c r="J197" s="27"/>
      <c r="K197" s="23"/>
      <c r="L197" s="27"/>
      <c r="M197" s="27" t="str">
        <f t="shared" si="10"/>
        <v/>
      </c>
      <c r="N197" s="6"/>
      <c r="O197" s="6"/>
      <c r="P197" s="9"/>
      <c r="Q197" s="23"/>
      <c r="R197" s="6"/>
      <c r="S197" s="6"/>
      <c r="T197" s="6"/>
      <c r="U197" s="6"/>
      <c r="V197" s="6"/>
      <c r="W197" s="27"/>
      <c r="X197" s="27" t="str">
        <f>IF(K197&gt;0,IF(Посылки!$C$1&lt;2,'Опись товаров'!AB197,'Опись товаров'!AC197),"")</f>
        <v/>
      </c>
      <c r="AB197" s="30">
        <f t="shared" si="11"/>
        <v>0</v>
      </c>
      <c r="AC197" s="31">
        <f t="shared" si="12"/>
        <v>0</v>
      </c>
      <c r="AD197" s="30">
        <f t="shared" si="13"/>
        <v>0</v>
      </c>
    </row>
    <row r="198" spans="1:30" ht="65.099999999999994" customHeight="1" x14ac:dyDescent="0.3">
      <c r="A198" s="6">
        <f t="shared" si="14"/>
        <v>182</v>
      </c>
      <c r="B198" s="25"/>
      <c r="C198" s="26"/>
      <c r="D198" s="26"/>
      <c r="E198" s="26"/>
      <c r="F198" s="26"/>
      <c r="G198" s="26"/>
      <c r="H198" s="26"/>
      <c r="I198" s="26"/>
      <c r="J198" s="27"/>
      <c r="K198" s="23"/>
      <c r="L198" s="27"/>
      <c r="M198" s="27" t="str">
        <f t="shared" si="10"/>
        <v/>
      </c>
      <c r="N198" s="6"/>
      <c r="O198" s="6"/>
      <c r="P198" s="9"/>
      <c r="Q198" s="23"/>
      <c r="R198" s="6"/>
      <c r="S198" s="6"/>
      <c r="T198" s="6"/>
      <c r="U198" s="6"/>
      <c r="V198" s="6"/>
      <c r="W198" s="27"/>
      <c r="X198" s="27" t="str">
        <f>IF(K198&gt;0,IF(Посылки!$C$1&lt;2,'Опись товаров'!AB198,'Опись товаров'!AC198),"")</f>
        <v/>
      </c>
      <c r="AB198" s="30">
        <f t="shared" si="11"/>
        <v>0</v>
      </c>
      <c r="AC198" s="31">
        <f t="shared" si="12"/>
        <v>0</v>
      </c>
      <c r="AD198" s="30">
        <f t="shared" si="13"/>
        <v>0</v>
      </c>
    </row>
    <row r="199" spans="1:30" ht="65.099999999999994" customHeight="1" x14ac:dyDescent="0.3">
      <c r="A199" s="6">
        <f t="shared" si="14"/>
        <v>183</v>
      </c>
      <c r="B199" s="25"/>
      <c r="C199" s="26"/>
      <c r="D199" s="26"/>
      <c r="E199" s="26"/>
      <c r="F199" s="26"/>
      <c r="G199" s="26"/>
      <c r="H199" s="26"/>
      <c r="I199" s="26"/>
      <c r="J199" s="27"/>
      <c r="K199" s="23"/>
      <c r="L199" s="27"/>
      <c r="M199" s="27" t="str">
        <f t="shared" si="10"/>
        <v/>
      </c>
      <c r="N199" s="6"/>
      <c r="O199" s="6"/>
      <c r="P199" s="9"/>
      <c r="Q199" s="23"/>
      <c r="R199" s="6"/>
      <c r="S199" s="6"/>
      <c r="T199" s="6"/>
      <c r="U199" s="6"/>
      <c r="V199" s="6"/>
      <c r="W199" s="27"/>
      <c r="X199" s="27" t="str">
        <f>IF(K199&gt;0,IF(Посылки!$C$1&lt;2,'Опись товаров'!AB199,'Опись товаров'!AC199),"")</f>
        <v/>
      </c>
      <c r="AB199" s="30">
        <f t="shared" si="11"/>
        <v>0</v>
      </c>
      <c r="AC199" s="31">
        <f t="shared" si="12"/>
        <v>0</v>
      </c>
      <c r="AD199" s="30">
        <f t="shared" si="13"/>
        <v>0</v>
      </c>
    </row>
    <row r="200" spans="1:30" ht="65.099999999999994" customHeight="1" x14ac:dyDescent="0.3">
      <c r="A200" s="6">
        <f t="shared" si="14"/>
        <v>184</v>
      </c>
      <c r="B200" s="25"/>
      <c r="C200" s="26"/>
      <c r="D200" s="26"/>
      <c r="E200" s="26"/>
      <c r="F200" s="26"/>
      <c r="G200" s="26"/>
      <c r="H200" s="26"/>
      <c r="I200" s="26"/>
      <c r="J200" s="27"/>
      <c r="K200" s="23"/>
      <c r="L200" s="27"/>
      <c r="M200" s="27" t="str">
        <f t="shared" si="10"/>
        <v/>
      </c>
      <c r="N200" s="6"/>
      <c r="O200" s="6"/>
      <c r="P200" s="9"/>
      <c r="Q200" s="23"/>
      <c r="R200" s="6"/>
      <c r="S200" s="6"/>
      <c r="T200" s="6"/>
      <c r="U200" s="6"/>
      <c r="V200" s="6"/>
      <c r="W200" s="27"/>
      <c r="X200" s="27" t="str">
        <f>IF(K200&gt;0,IF(Посылки!$C$1&lt;2,'Опись товаров'!AB200,'Опись товаров'!AC200),"")</f>
        <v/>
      </c>
      <c r="AB200" s="30">
        <f t="shared" si="11"/>
        <v>0</v>
      </c>
      <c r="AC200" s="31">
        <f t="shared" si="12"/>
        <v>0</v>
      </c>
      <c r="AD200" s="30">
        <f t="shared" si="13"/>
        <v>0</v>
      </c>
    </row>
    <row r="201" spans="1:30" ht="65.099999999999994" customHeight="1" x14ac:dyDescent="0.3">
      <c r="A201" s="6">
        <f t="shared" si="14"/>
        <v>185</v>
      </c>
      <c r="B201" s="25"/>
      <c r="C201" s="26"/>
      <c r="D201" s="26"/>
      <c r="E201" s="26"/>
      <c r="F201" s="26"/>
      <c r="G201" s="26"/>
      <c r="H201" s="26"/>
      <c r="I201" s="26"/>
      <c r="J201" s="27"/>
      <c r="K201" s="23"/>
      <c r="L201" s="27"/>
      <c r="M201" s="27" t="str">
        <f t="shared" si="10"/>
        <v/>
      </c>
      <c r="N201" s="6"/>
      <c r="O201" s="6"/>
      <c r="P201" s="9"/>
      <c r="Q201" s="23"/>
      <c r="R201" s="6"/>
      <c r="S201" s="6"/>
      <c r="T201" s="6"/>
      <c r="U201" s="6"/>
      <c r="V201" s="6"/>
      <c r="W201" s="27"/>
      <c r="X201" s="27" t="str">
        <f>IF(K201&gt;0,IF(Посылки!$C$1&lt;2,'Опись товаров'!AB201,'Опись товаров'!AC201),"")</f>
        <v/>
      </c>
      <c r="AB201" s="30">
        <f t="shared" si="11"/>
        <v>0</v>
      </c>
      <c r="AC201" s="31">
        <f t="shared" si="12"/>
        <v>0</v>
      </c>
      <c r="AD201" s="30">
        <f t="shared" si="13"/>
        <v>0</v>
      </c>
    </row>
    <row r="202" spans="1:30" ht="65.099999999999994" customHeight="1" x14ac:dyDescent="0.3">
      <c r="A202" s="6">
        <f t="shared" si="14"/>
        <v>186</v>
      </c>
      <c r="B202" s="25"/>
      <c r="C202" s="26"/>
      <c r="D202" s="26"/>
      <c r="E202" s="26"/>
      <c r="F202" s="26"/>
      <c r="G202" s="26"/>
      <c r="H202" s="26"/>
      <c r="I202" s="26"/>
      <c r="J202" s="27"/>
      <c r="K202" s="23"/>
      <c r="L202" s="27"/>
      <c r="M202" s="27" t="str">
        <f t="shared" si="10"/>
        <v/>
      </c>
      <c r="N202" s="6"/>
      <c r="O202" s="6"/>
      <c r="P202" s="9"/>
      <c r="Q202" s="23"/>
      <c r="R202" s="6"/>
      <c r="S202" s="6"/>
      <c r="T202" s="6"/>
      <c r="U202" s="6"/>
      <c r="V202" s="6"/>
      <c r="W202" s="27"/>
      <c r="X202" s="27" t="str">
        <f>IF(K202&gt;0,IF(Посылки!$C$1&lt;2,'Опись товаров'!AB202,'Опись товаров'!AC202),"")</f>
        <v/>
      </c>
      <c r="AB202" s="30">
        <f t="shared" si="11"/>
        <v>0</v>
      </c>
      <c r="AC202" s="31">
        <f t="shared" si="12"/>
        <v>0</v>
      </c>
      <c r="AD202" s="30">
        <f t="shared" si="13"/>
        <v>0</v>
      </c>
    </row>
    <row r="203" spans="1:30" ht="65.099999999999994" customHeight="1" x14ac:dyDescent="0.3">
      <c r="A203" s="6">
        <f t="shared" si="14"/>
        <v>187</v>
      </c>
      <c r="B203" s="25"/>
      <c r="C203" s="26"/>
      <c r="D203" s="26"/>
      <c r="E203" s="26"/>
      <c r="F203" s="26"/>
      <c r="G203" s="26"/>
      <c r="H203" s="26"/>
      <c r="I203" s="26"/>
      <c r="J203" s="27"/>
      <c r="K203" s="23"/>
      <c r="L203" s="27"/>
      <c r="M203" s="27" t="str">
        <f t="shared" si="10"/>
        <v/>
      </c>
      <c r="N203" s="6"/>
      <c r="O203" s="6"/>
      <c r="P203" s="9"/>
      <c r="Q203" s="23"/>
      <c r="R203" s="6"/>
      <c r="S203" s="6"/>
      <c r="T203" s="6"/>
      <c r="U203" s="6"/>
      <c r="V203" s="6"/>
      <c r="W203" s="27"/>
      <c r="X203" s="27" t="str">
        <f>IF(K203&gt;0,IF(Посылки!$C$1&lt;2,'Опись товаров'!AB203,'Опись товаров'!AC203),"")</f>
        <v/>
      </c>
      <c r="AB203" s="30">
        <f t="shared" si="11"/>
        <v>0</v>
      </c>
      <c r="AC203" s="31">
        <f t="shared" si="12"/>
        <v>0</v>
      </c>
      <c r="AD203" s="30">
        <f t="shared" si="13"/>
        <v>0</v>
      </c>
    </row>
    <row r="204" spans="1:30" ht="65.099999999999994" customHeight="1" x14ac:dyDescent="0.3">
      <c r="A204" s="6">
        <f t="shared" si="14"/>
        <v>188</v>
      </c>
      <c r="B204" s="25"/>
      <c r="C204" s="26"/>
      <c r="D204" s="26"/>
      <c r="E204" s="26"/>
      <c r="F204" s="26"/>
      <c r="G204" s="26"/>
      <c r="H204" s="26"/>
      <c r="I204" s="26"/>
      <c r="J204" s="27"/>
      <c r="K204" s="23"/>
      <c r="L204" s="27"/>
      <c r="M204" s="27" t="str">
        <f t="shared" si="10"/>
        <v/>
      </c>
      <c r="N204" s="6"/>
      <c r="O204" s="6"/>
      <c r="P204" s="9"/>
      <c r="Q204" s="23"/>
      <c r="R204" s="6"/>
      <c r="S204" s="6"/>
      <c r="T204" s="6"/>
      <c r="U204" s="6"/>
      <c r="V204" s="6"/>
      <c r="W204" s="27"/>
      <c r="X204" s="27" t="str">
        <f>IF(K204&gt;0,IF(Посылки!$C$1&lt;2,'Опись товаров'!AB204,'Опись товаров'!AC204),"")</f>
        <v/>
      </c>
      <c r="AB204" s="30">
        <f t="shared" si="11"/>
        <v>0</v>
      </c>
      <c r="AC204" s="31">
        <f t="shared" si="12"/>
        <v>0</v>
      </c>
      <c r="AD204" s="30">
        <f t="shared" si="13"/>
        <v>0</v>
      </c>
    </row>
    <row r="205" spans="1:30" ht="65.099999999999994" customHeight="1" x14ac:dyDescent="0.3">
      <c r="A205" s="6">
        <f t="shared" si="14"/>
        <v>189</v>
      </c>
      <c r="B205" s="25"/>
      <c r="C205" s="26"/>
      <c r="D205" s="26"/>
      <c r="E205" s="26"/>
      <c r="F205" s="26"/>
      <c r="G205" s="26"/>
      <c r="H205" s="26"/>
      <c r="I205" s="26"/>
      <c r="J205" s="27"/>
      <c r="K205" s="23"/>
      <c r="L205" s="27"/>
      <c r="M205" s="27" t="str">
        <f t="shared" si="10"/>
        <v/>
      </c>
      <c r="N205" s="6"/>
      <c r="O205" s="6"/>
      <c r="P205" s="9"/>
      <c r="Q205" s="23"/>
      <c r="R205" s="6"/>
      <c r="S205" s="6"/>
      <c r="T205" s="6"/>
      <c r="U205" s="6"/>
      <c r="V205" s="6"/>
      <c r="W205" s="27"/>
      <c r="X205" s="27" t="str">
        <f>IF(K205&gt;0,IF(Посылки!$C$1&lt;2,'Опись товаров'!AB205,'Опись товаров'!AC205),"")</f>
        <v/>
      </c>
      <c r="AB205" s="30">
        <f t="shared" si="11"/>
        <v>0</v>
      </c>
      <c r="AC205" s="31">
        <f t="shared" si="12"/>
        <v>0</v>
      </c>
      <c r="AD205" s="30">
        <f t="shared" si="13"/>
        <v>0</v>
      </c>
    </row>
    <row r="206" spans="1:30" ht="65.099999999999994" customHeight="1" x14ac:dyDescent="0.3">
      <c r="A206" s="6">
        <f t="shared" si="14"/>
        <v>190</v>
      </c>
      <c r="B206" s="25"/>
      <c r="C206" s="26"/>
      <c r="D206" s="26"/>
      <c r="E206" s="26"/>
      <c r="F206" s="26"/>
      <c r="G206" s="26"/>
      <c r="H206" s="26"/>
      <c r="I206" s="26"/>
      <c r="J206" s="27"/>
      <c r="K206" s="23"/>
      <c r="L206" s="27"/>
      <c r="M206" s="27" t="str">
        <f t="shared" si="10"/>
        <v/>
      </c>
      <c r="N206" s="6"/>
      <c r="O206" s="6"/>
      <c r="P206" s="9"/>
      <c r="Q206" s="23"/>
      <c r="R206" s="6"/>
      <c r="S206" s="6"/>
      <c r="T206" s="6"/>
      <c r="U206" s="6"/>
      <c r="V206" s="6"/>
      <c r="W206" s="27"/>
      <c r="X206" s="27" t="str">
        <f>IF(K206&gt;0,IF(Посылки!$C$1&lt;2,'Опись товаров'!AB206,'Опись товаров'!AC206),"")</f>
        <v/>
      </c>
      <c r="AB206" s="30">
        <f t="shared" si="11"/>
        <v>0</v>
      </c>
      <c r="AC206" s="31">
        <f t="shared" si="12"/>
        <v>0</v>
      </c>
      <c r="AD206" s="30">
        <f t="shared" si="13"/>
        <v>0</v>
      </c>
    </row>
    <row r="207" spans="1:30" ht="65.099999999999994" customHeight="1" x14ac:dyDescent="0.3">
      <c r="A207" s="6">
        <f t="shared" si="14"/>
        <v>191</v>
      </c>
      <c r="B207" s="25"/>
      <c r="C207" s="26"/>
      <c r="D207" s="26"/>
      <c r="E207" s="26"/>
      <c r="F207" s="26"/>
      <c r="G207" s="26"/>
      <c r="H207" s="26"/>
      <c r="I207" s="26"/>
      <c r="J207" s="27"/>
      <c r="K207" s="23"/>
      <c r="L207" s="27"/>
      <c r="M207" s="27" t="str">
        <f t="shared" si="10"/>
        <v/>
      </c>
      <c r="N207" s="6"/>
      <c r="O207" s="6"/>
      <c r="P207" s="9"/>
      <c r="Q207" s="23"/>
      <c r="R207" s="6"/>
      <c r="S207" s="6"/>
      <c r="T207" s="6"/>
      <c r="U207" s="6"/>
      <c r="V207" s="6"/>
      <c r="W207" s="27"/>
      <c r="X207" s="27" t="str">
        <f>IF(K207&gt;0,IF(Посылки!$C$1&lt;2,'Опись товаров'!AB207,'Опись товаров'!AC207),"")</f>
        <v/>
      </c>
      <c r="AB207" s="30">
        <f t="shared" si="11"/>
        <v>0</v>
      </c>
      <c r="AC207" s="31">
        <f t="shared" si="12"/>
        <v>0</v>
      </c>
      <c r="AD207" s="30">
        <f t="shared" si="13"/>
        <v>0</v>
      </c>
    </row>
    <row r="208" spans="1:30" ht="65.099999999999994" customHeight="1" x14ac:dyDescent="0.3">
      <c r="A208" s="6">
        <f t="shared" si="14"/>
        <v>192</v>
      </c>
      <c r="B208" s="25"/>
      <c r="C208" s="26"/>
      <c r="D208" s="26"/>
      <c r="E208" s="26"/>
      <c r="F208" s="26"/>
      <c r="G208" s="26"/>
      <c r="H208" s="26"/>
      <c r="I208" s="26"/>
      <c r="J208" s="27"/>
      <c r="K208" s="23"/>
      <c r="L208" s="27"/>
      <c r="M208" s="27" t="str">
        <f t="shared" si="10"/>
        <v/>
      </c>
      <c r="N208" s="6"/>
      <c r="O208" s="6"/>
      <c r="P208" s="9"/>
      <c r="Q208" s="23"/>
      <c r="R208" s="6"/>
      <c r="S208" s="6"/>
      <c r="T208" s="6"/>
      <c r="U208" s="6"/>
      <c r="V208" s="6"/>
      <c r="W208" s="27"/>
      <c r="X208" s="27" t="str">
        <f>IF(K208&gt;0,IF(Посылки!$C$1&lt;2,'Опись товаров'!AB208,'Опись товаров'!AC208),"")</f>
        <v/>
      </c>
      <c r="AB208" s="30">
        <f t="shared" si="11"/>
        <v>0</v>
      </c>
      <c r="AC208" s="31">
        <f t="shared" si="12"/>
        <v>0</v>
      </c>
      <c r="AD208" s="30">
        <f t="shared" si="13"/>
        <v>0</v>
      </c>
    </row>
    <row r="209" spans="1:30" ht="65.099999999999994" customHeight="1" x14ac:dyDescent="0.3">
      <c r="A209" s="6">
        <f t="shared" si="14"/>
        <v>193</v>
      </c>
      <c r="B209" s="25"/>
      <c r="C209" s="26"/>
      <c r="D209" s="26"/>
      <c r="E209" s="26"/>
      <c r="F209" s="26"/>
      <c r="G209" s="26"/>
      <c r="H209" s="26"/>
      <c r="I209" s="26"/>
      <c r="J209" s="27"/>
      <c r="K209" s="23"/>
      <c r="L209" s="27"/>
      <c r="M209" s="27" t="str">
        <f t="shared" si="10"/>
        <v/>
      </c>
      <c r="N209" s="6"/>
      <c r="O209" s="6"/>
      <c r="P209" s="9"/>
      <c r="Q209" s="23"/>
      <c r="R209" s="6"/>
      <c r="S209" s="6"/>
      <c r="T209" s="6"/>
      <c r="U209" s="6"/>
      <c r="V209" s="6"/>
      <c r="W209" s="27"/>
      <c r="X209" s="27" t="str">
        <f>IF(K209&gt;0,IF(Посылки!$C$1&lt;2,'Опись товаров'!AB209,'Опись товаров'!AC209),"")</f>
        <v/>
      </c>
      <c r="AB209" s="30">
        <f t="shared" si="11"/>
        <v>0</v>
      </c>
      <c r="AC209" s="31">
        <f t="shared" si="12"/>
        <v>0</v>
      </c>
      <c r="AD209" s="30">
        <f t="shared" si="13"/>
        <v>0</v>
      </c>
    </row>
    <row r="210" spans="1:30" ht="65.099999999999994" customHeight="1" x14ac:dyDescent="0.3">
      <c r="A210" s="6">
        <f t="shared" si="14"/>
        <v>194</v>
      </c>
      <c r="B210" s="25"/>
      <c r="C210" s="26"/>
      <c r="D210" s="26"/>
      <c r="E210" s="26"/>
      <c r="F210" s="26"/>
      <c r="G210" s="26"/>
      <c r="H210" s="26"/>
      <c r="I210" s="26"/>
      <c r="J210" s="27"/>
      <c r="K210" s="23"/>
      <c r="L210" s="27"/>
      <c r="M210" s="27" t="str">
        <f t="shared" ref="M210:M273" si="15">IF(K210&lt;1,"",J210*K210+L210)</f>
        <v/>
      </c>
      <c r="N210" s="6"/>
      <c r="O210" s="6"/>
      <c r="P210" s="9"/>
      <c r="Q210" s="23"/>
      <c r="R210" s="6"/>
      <c r="S210" s="6"/>
      <c r="T210" s="6"/>
      <c r="U210" s="6"/>
      <c r="V210" s="6"/>
      <c r="W210" s="27"/>
      <c r="X210" s="27" t="str">
        <f>IF(K210&gt;0,IF(Посылки!$C$1&lt;2,'Опись товаров'!AB210,'Опись товаров'!AC210),"")</f>
        <v/>
      </c>
      <c r="AB210" s="30">
        <f t="shared" ref="AB210:AB273" si="16">SUM(IF(N210=1,$L$2*K210,0),IF(N210=2,$L$3*K210,0),IF(N210=3,$L$4*K210,0),IF(O210&gt;0,$L$5*K210,0),IF(P210&gt;0,$L$6*K210,0))</f>
        <v>0</v>
      </c>
      <c r="AC210" s="31">
        <f t="shared" ref="AC210:AC273" si="17">SUM(IF(R210&gt;0,$L$2*Q210,0),IF(S210&gt;0,($L$3-$L$2)*Q210,0),IF(T210&gt;0,($L$4-$L$3)*Q210,0),IF(U210&gt;0,$L$5*Q210,0),IF(V210&gt;0,$L$6*Q210,0),W210)</f>
        <v>0</v>
      </c>
      <c r="AD210" s="30">
        <f t="shared" ref="AD210:AD273" si="18">J210*Q210+L210</f>
        <v>0</v>
      </c>
    </row>
    <row r="211" spans="1:30" ht="65.099999999999994" customHeight="1" x14ac:dyDescent="0.3">
      <c r="A211" s="6">
        <f t="shared" ref="A211:A274" si="19">A210+1</f>
        <v>195</v>
      </c>
      <c r="B211" s="25"/>
      <c r="C211" s="26"/>
      <c r="D211" s="26"/>
      <c r="E211" s="26"/>
      <c r="F211" s="26"/>
      <c r="G211" s="26"/>
      <c r="H211" s="26"/>
      <c r="I211" s="26"/>
      <c r="J211" s="27"/>
      <c r="K211" s="23"/>
      <c r="L211" s="27"/>
      <c r="M211" s="27" t="str">
        <f t="shared" si="15"/>
        <v/>
      </c>
      <c r="N211" s="6"/>
      <c r="O211" s="6"/>
      <c r="P211" s="9"/>
      <c r="Q211" s="23"/>
      <c r="R211" s="6"/>
      <c r="S211" s="6"/>
      <c r="T211" s="6"/>
      <c r="U211" s="6"/>
      <c r="V211" s="6"/>
      <c r="W211" s="27"/>
      <c r="X211" s="27" t="str">
        <f>IF(K211&gt;0,IF(Посылки!$C$1&lt;2,'Опись товаров'!AB211,'Опись товаров'!AC211),"")</f>
        <v/>
      </c>
      <c r="AB211" s="30">
        <f t="shared" si="16"/>
        <v>0</v>
      </c>
      <c r="AC211" s="31">
        <f t="shared" si="17"/>
        <v>0</v>
      </c>
      <c r="AD211" s="30">
        <f t="shared" si="18"/>
        <v>0</v>
      </c>
    </row>
    <row r="212" spans="1:30" ht="65.099999999999994" customHeight="1" x14ac:dyDescent="0.3">
      <c r="A212" s="6">
        <f t="shared" si="19"/>
        <v>196</v>
      </c>
      <c r="B212" s="25"/>
      <c r="C212" s="26"/>
      <c r="D212" s="26"/>
      <c r="E212" s="26"/>
      <c r="F212" s="26"/>
      <c r="G212" s="26"/>
      <c r="H212" s="26"/>
      <c r="I212" s="26"/>
      <c r="J212" s="27"/>
      <c r="K212" s="23"/>
      <c r="L212" s="27"/>
      <c r="M212" s="27" t="str">
        <f t="shared" si="15"/>
        <v/>
      </c>
      <c r="N212" s="6"/>
      <c r="O212" s="6"/>
      <c r="P212" s="9"/>
      <c r="Q212" s="23"/>
      <c r="R212" s="6"/>
      <c r="S212" s="6"/>
      <c r="T212" s="6"/>
      <c r="U212" s="6"/>
      <c r="V212" s="6"/>
      <c r="W212" s="27"/>
      <c r="X212" s="27" t="str">
        <f>IF(K212&gt;0,IF(Посылки!$C$1&lt;2,'Опись товаров'!AB212,'Опись товаров'!AC212),"")</f>
        <v/>
      </c>
      <c r="AB212" s="30">
        <f t="shared" si="16"/>
        <v>0</v>
      </c>
      <c r="AC212" s="31">
        <f t="shared" si="17"/>
        <v>0</v>
      </c>
      <c r="AD212" s="30">
        <f t="shared" si="18"/>
        <v>0</v>
      </c>
    </row>
    <row r="213" spans="1:30" ht="65.099999999999994" customHeight="1" x14ac:dyDescent="0.3">
      <c r="A213" s="6">
        <f t="shared" si="19"/>
        <v>197</v>
      </c>
      <c r="B213" s="25"/>
      <c r="C213" s="26"/>
      <c r="D213" s="26"/>
      <c r="E213" s="26"/>
      <c r="F213" s="26"/>
      <c r="G213" s="26"/>
      <c r="H213" s="26"/>
      <c r="I213" s="26"/>
      <c r="J213" s="27"/>
      <c r="K213" s="23"/>
      <c r="L213" s="27"/>
      <c r="M213" s="27" t="str">
        <f t="shared" si="15"/>
        <v/>
      </c>
      <c r="N213" s="6"/>
      <c r="O213" s="6"/>
      <c r="P213" s="9"/>
      <c r="Q213" s="23"/>
      <c r="R213" s="6"/>
      <c r="S213" s="6"/>
      <c r="T213" s="6"/>
      <c r="U213" s="6"/>
      <c r="V213" s="6"/>
      <c r="W213" s="27"/>
      <c r="X213" s="27" t="str">
        <f>IF(K213&gt;0,IF(Посылки!$C$1&lt;2,'Опись товаров'!AB213,'Опись товаров'!AC213),"")</f>
        <v/>
      </c>
      <c r="AB213" s="30">
        <f t="shared" si="16"/>
        <v>0</v>
      </c>
      <c r="AC213" s="31">
        <f t="shared" si="17"/>
        <v>0</v>
      </c>
      <c r="AD213" s="30">
        <f t="shared" si="18"/>
        <v>0</v>
      </c>
    </row>
    <row r="214" spans="1:30" ht="65.099999999999994" customHeight="1" x14ac:dyDescent="0.3">
      <c r="A214" s="6">
        <f t="shared" si="19"/>
        <v>198</v>
      </c>
      <c r="B214" s="25"/>
      <c r="C214" s="26"/>
      <c r="D214" s="26"/>
      <c r="E214" s="26"/>
      <c r="F214" s="26"/>
      <c r="G214" s="26"/>
      <c r="H214" s="26"/>
      <c r="I214" s="26"/>
      <c r="J214" s="27"/>
      <c r="K214" s="23"/>
      <c r="L214" s="27"/>
      <c r="M214" s="27" t="str">
        <f t="shared" si="15"/>
        <v/>
      </c>
      <c r="N214" s="6"/>
      <c r="O214" s="6"/>
      <c r="P214" s="9"/>
      <c r="Q214" s="23"/>
      <c r="R214" s="6"/>
      <c r="S214" s="6"/>
      <c r="T214" s="6"/>
      <c r="U214" s="6"/>
      <c r="V214" s="6"/>
      <c r="W214" s="27"/>
      <c r="X214" s="27" t="str">
        <f>IF(K214&gt;0,IF(Посылки!$C$1&lt;2,'Опись товаров'!AB214,'Опись товаров'!AC214),"")</f>
        <v/>
      </c>
      <c r="AB214" s="30">
        <f t="shared" si="16"/>
        <v>0</v>
      </c>
      <c r="AC214" s="31">
        <f t="shared" si="17"/>
        <v>0</v>
      </c>
      <c r="AD214" s="30">
        <f t="shared" si="18"/>
        <v>0</v>
      </c>
    </row>
    <row r="215" spans="1:30" ht="65.099999999999994" customHeight="1" x14ac:dyDescent="0.3">
      <c r="A215" s="6">
        <f t="shared" si="19"/>
        <v>199</v>
      </c>
      <c r="B215" s="25"/>
      <c r="C215" s="26"/>
      <c r="D215" s="26"/>
      <c r="E215" s="26"/>
      <c r="F215" s="26"/>
      <c r="G215" s="26"/>
      <c r="H215" s="26"/>
      <c r="I215" s="26"/>
      <c r="J215" s="27"/>
      <c r="K215" s="23"/>
      <c r="L215" s="27"/>
      <c r="M215" s="27" t="str">
        <f t="shared" si="15"/>
        <v/>
      </c>
      <c r="N215" s="6"/>
      <c r="O215" s="6"/>
      <c r="P215" s="9"/>
      <c r="Q215" s="23"/>
      <c r="R215" s="6"/>
      <c r="S215" s="6"/>
      <c r="T215" s="6"/>
      <c r="U215" s="6"/>
      <c r="V215" s="6"/>
      <c r="W215" s="27"/>
      <c r="X215" s="27" t="str">
        <f>IF(K215&gt;0,IF(Посылки!$C$1&lt;2,'Опись товаров'!AB215,'Опись товаров'!AC215),"")</f>
        <v/>
      </c>
      <c r="AB215" s="30">
        <f t="shared" si="16"/>
        <v>0</v>
      </c>
      <c r="AC215" s="31">
        <f t="shared" si="17"/>
        <v>0</v>
      </c>
      <c r="AD215" s="30">
        <f t="shared" si="18"/>
        <v>0</v>
      </c>
    </row>
    <row r="216" spans="1:30" ht="65.099999999999994" customHeight="1" x14ac:dyDescent="0.3">
      <c r="A216" s="6">
        <f t="shared" si="19"/>
        <v>200</v>
      </c>
      <c r="B216" s="25"/>
      <c r="C216" s="26"/>
      <c r="D216" s="26"/>
      <c r="E216" s="26"/>
      <c r="F216" s="26"/>
      <c r="G216" s="26"/>
      <c r="H216" s="26"/>
      <c r="I216" s="26"/>
      <c r="J216" s="27"/>
      <c r="K216" s="23"/>
      <c r="L216" s="27"/>
      <c r="M216" s="27" t="str">
        <f t="shared" si="15"/>
        <v/>
      </c>
      <c r="N216" s="6"/>
      <c r="O216" s="6"/>
      <c r="P216" s="9"/>
      <c r="Q216" s="23"/>
      <c r="R216" s="6"/>
      <c r="S216" s="6"/>
      <c r="T216" s="6"/>
      <c r="U216" s="6"/>
      <c r="V216" s="6"/>
      <c r="W216" s="27"/>
      <c r="X216" s="27" t="str">
        <f>IF(K216&gt;0,IF(Посылки!$C$1&lt;2,'Опись товаров'!AB216,'Опись товаров'!AC216),"")</f>
        <v/>
      </c>
      <c r="AB216" s="30">
        <f t="shared" si="16"/>
        <v>0</v>
      </c>
      <c r="AC216" s="31">
        <f t="shared" si="17"/>
        <v>0</v>
      </c>
      <c r="AD216" s="30">
        <f t="shared" si="18"/>
        <v>0</v>
      </c>
    </row>
    <row r="217" spans="1:30" ht="65.099999999999994" customHeight="1" x14ac:dyDescent="0.3">
      <c r="A217" s="6">
        <f t="shared" si="19"/>
        <v>201</v>
      </c>
      <c r="B217" s="25"/>
      <c r="C217" s="26"/>
      <c r="D217" s="26"/>
      <c r="E217" s="26"/>
      <c r="F217" s="26"/>
      <c r="G217" s="26"/>
      <c r="H217" s="26"/>
      <c r="I217" s="26"/>
      <c r="J217" s="27"/>
      <c r="K217" s="23"/>
      <c r="L217" s="27"/>
      <c r="M217" s="27" t="str">
        <f t="shared" si="15"/>
        <v/>
      </c>
      <c r="N217" s="6"/>
      <c r="O217" s="6"/>
      <c r="P217" s="9"/>
      <c r="Q217" s="23"/>
      <c r="R217" s="6"/>
      <c r="S217" s="6"/>
      <c r="T217" s="6"/>
      <c r="U217" s="6"/>
      <c r="V217" s="6"/>
      <c r="W217" s="27"/>
      <c r="X217" s="27" t="str">
        <f>IF(K217&gt;0,IF(Посылки!$C$1&lt;2,'Опись товаров'!AB217,'Опись товаров'!AC217),"")</f>
        <v/>
      </c>
      <c r="AB217" s="30">
        <f t="shared" si="16"/>
        <v>0</v>
      </c>
      <c r="AC217" s="31">
        <f t="shared" si="17"/>
        <v>0</v>
      </c>
      <c r="AD217" s="30">
        <f t="shared" si="18"/>
        <v>0</v>
      </c>
    </row>
    <row r="218" spans="1:30" ht="65.099999999999994" customHeight="1" x14ac:dyDescent="0.3">
      <c r="A218" s="6">
        <f t="shared" si="19"/>
        <v>202</v>
      </c>
      <c r="B218" s="25"/>
      <c r="C218" s="26"/>
      <c r="D218" s="26"/>
      <c r="E218" s="26"/>
      <c r="F218" s="26"/>
      <c r="G218" s="26"/>
      <c r="H218" s="26"/>
      <c r="I218" s="26"/>
      <c r="J218" s="27"/>
      <c r="K218" s="23"/>
      <c r="L218" s="27"/>
      <c r="M218" s="27" t="str">
        <f t="shared" si="15"/>
        <v/>
      </c>
      <c r="N218" s="6"/>
      <c r="O218" s="6"/>
      <c r="P218" s="9"/>
      <c r="Q218" s="23"/>
      <c r="R218" s="6"/>
      <c r="S218" s="6"/>
      <c r="T218" s="6"/>
      <c r="U218" s="6"/>
      <c r="V218" s="6"/>
      <c r="W218" s="27"/>
      <c r="X218" s="27" t="str">
        <f>IF(K218&gt;0,IF(Посылки!$C$1&lt;2,'Опись товаров'!AB218,'Опись товаров'!AC218),"")</f>
        <v/>
      </c>
      <c r="AB218" s="30">
        <f t="shared" si="16"/>
        <v>0</v>
      </c>
      <c r="AC218" s="31">
        <f t="shared" si="17"/>
        <v>0</v>
      </c>
      <c r="AD218" s="30">
        <f t="shared" si="18"/>
        <v>0</v>
      </c>
    </row>
    <row r="219" spans="1:30" ht="65.099999999999994" customHeight="1" x14ac:dyDescent="0.3">
      <c r="A219" s="6">
        <f t="shared" si="19"/>
        <v>203</v>
      </c>
      <c r="B219" s="25"/>
      <c r="C219" s="26"/>
      <c r="D219" s="26"/>
      <c r="E219" s="26"/>
      <c r="F219" s="26"/>
      <c r="G219" s="26"/>
      <c r="H219" s="26"/>
      <c r="I219" s="26"/>
      <c r="J219" s="27"/>
      <c r="K219" s="23"/>
      <c r="L219" s="27"/>
      <c r="M219" s="27" t="str">
        <f t="shared" si="15"/>
        <v/>
      </c>
      <c r="N219" s="6"/>
      <c r="O219" s="6"/>
      <c r="P219" s="9"/>
      <c r="Q219" s="23"/>
      <c r="R219" s="6"/>
      <c r="S219" s="6"/>
      <c r="T219" s="6"/>
      <c r="U219" s="6"/>
      <c r="V219" s="6"/>
      <c r="W219" s="27"/>
      <c r="X219" s="27" t="str">
        <f>IF(K219&gt;0,IF(Посылки!$C$1&lt;2,'Опись товаров'!AB219,'Опись товаров'!AC219),"")</f>
        <v/>
      </c>
      <c r="AB219" s="30">
        <f t="shared" si="16"/>
        <v>0</v>
      </c>
      <c r="AC219" s="31">
        <f t="shared" si="17"/>
        <v>0</v>
      </c>
      <c r="AD219" s="30">
        <f t="shared" si="18"/>
        <v>0</v>
      </c>
    </row>
    <row r="220" spans="1:30" ht="65.099999999999994" customHeight="1" x14ac:dyDescent="0.3">
      <c r="A220" s="6">
        <f t="shared" si="19"/>
        <v>204</v>
      </c>
      <c r="B220" s="25"/>
      <c r="C220" s="26"/>
      <c r="D220" s="26"/>
      <c r="E220" s="26"/>
      <c r="F220" s="26"/>
      <c r="G220" s="26"/>
      <c r="H220" s="26"/>
      <c r="I220" s="26"/>
      <c r="J220" s="27"/>
      <c r="K220" s="23"/>
      <c r="L220" s="27"/>
      <c r="M220" s="27" t="str">
        <f t="shared" si="15"/>
        <v/>
      </c>
      <c r="N220" s="6"/>
      <c r="O220" s="6"/>
      <c r="P220" s="9"/>
      <c r="Q220" s="23"/>
      <c r="R220" s="6"/>
      <c r="S220" s="6"/>
      <c r="T220" s="6"/>
      <c r="U220" s="6"/>
      <c r="V220" s="6"/>
      <c r="W220" s="27"/>
      <c r="X220" s="27" t="str">
        <f>IF(K220&gt;0,IF(Посылки!$C$1&lt;2,'Опись товаров'!AB220,'Опись товаров'!AC220),"")</f>
        <v/>
      </c>
      <c r="AB220" s="30">
        <f t="shared" si="16"/>
        <v>0</v>
      </c>
      <c r="AC220" s="31">
        <f t="shared" si="17"/>
        <v>0</v>
      </c>
      <c r="AD220" s="30">
        <f t="shared" si="18"/>
        <v>0</v>
      </c>
    </row>
    <row r="221" spans="1:30" ht="65.099999999999994" customHeight="1" x14ac:dyDescent="0.3">
      <c r="A221" s="6">
        <f t="shared" si="19"/>
        <v>205</v>
      </c>
      <c r="B221" s="25"/>
      <c r="C221" s="26"/>
      <c r="D221" s="26"/>
      <c r="E221" s="26"/>
      <c r="F221" s="26"/>
      <c r="G221" s="26"/>
      <c r="H221" s="26"/>
      <c r="I221" s="26"/>
      <c r="J221" s="27"/>
      <c r="K221" s="23"/>
      <c r="L221" s="27"/>
      <c r="M221" s="27" t="str">
        <f t="shared" si="15"/>
        <v/>
      </c>
      <c r="N221" s="6"/>
      <c r="O221" s="6"/>
      <c r="P221" s="9"/>
      <c r="Q221" s="23"/>
      <c r="R221" s="6"/>
      <c r="S221" s="6"/>
      <c r="T221" s="6"/>
      <c r="U221" s="6"/>
      <c r="V221" s="6"/>
      <c r="W221" s="27"/>
      <c r="X221" s="27" t="str">
        <f>IF(K221&gt;0,IF(Посылки!$C$1&lt;2,'Опись товаров'!AB221,'Опись товаров'!AC221),"")</f>
        <v/>
      </c>
      <c r="AB221" s="30">
        <f t="shared" si="16"/>
        <v>0</v>
      </c>
      <c r="AC221" s="31">
        <f t="shared" si="17"/>
        <v>0</v>
      </c>
      <c r="AD221" s="30">
        <f t="shared" si="18"/>
        <v>0</v>
      </c>
    </row>
    <row r="222" spans="1:30" ht="65.099999999999994" customHeight="1" x14ac:dyDescent="0.3">
      <c r="A222" s="6">
        <f t="shared" si="19"/>
        <v>206</v>
      </c>
      <c r="B222" s="25"/>
      <c r="C222" s="26"/>
      <c r="D222" s="26"/>
      <c r="E222" s="26"/>
      <c r="F222" s="26"/>
      <c r="G222" s="26"/>
      <c r="H222" s="26"/>
      <c r="I222" s="26"/>
      <c r="J222" s="27"/>
      <c r="K222" s="23"/>
      <c r="L222" s="27"/>
      <c r="M222" s="27" t="str">
        <f t="shared" si="15"/>
        <v/>
      </c>
      <c r="N222" s="6"/>
      <c r="O222" s="6"/>
      <c r="P222" s="9"/>
      <c r="Q222" s="23"/>
      <c r="R222" s="6"/>
      <c r="S222" s="6"/>
      <c r="T222" s="6"/>
      <c r="U222" s="6"/>
      <c r="V222" s="6"/>
      <c r="W222" s="27"/>
      <c r="X222" s="27" t="str">
        <f>IF(K222&gt;0,IF(Посылки!$C$1&lt;2,'Опись товаров'!AB222,'Опись товаров'!AC222),"")</f>
        <v/>
      </c>
      <c r="AB222" s="30">
        <f t="shared" si="16"/>
        <v>0</v>
      </c>
      <c r="AC222" s="31">
        <f t="shared" si="17"/>
        <v>0</v>
      </c>
      <c r="AD222" s="30">
        <f t="shared" si="18"/>
        <v>0</v>
      </c>
    </row>
    <row r="223" spans="1:30" ht="65.099999999999994" customHeight="1" x14ac:dyDescent="0.3">
      <c r="A223" s="6">
        <f t="shared" si="19"/>
        <v>207</v>
      </c>
      <c r="B223" s="25"/>
      <c r="C223" s="26"/>
      <c r="D223" s="26"/>
      <c r="E223" s="26"/>
      <c r="F223" s="26"/>
      <c r="G223" s="26"/>
      <c r="H223" s="26"/>
      <c r="I223" s="26"/>
      <c r="J223" s="27"/>
      <c r="K223" s="23"/>
      <c r="L223" s="27"/>
      <c r="M223" s="27" t="str">
        <f t="shared" si="15"/>
        <v/>
      </c>
      <c r="N223" s="6"/>
      <c r="O223" s="6"/>
      <c r="P223" s="9"/>
      <c r="Q223" s="23"/>
      <c r="R223" s="6"/>
      <c r="S223" s="6"/>
      <c r="T223" s="6"/>
      <c r="U223" s="6"/>
      <c r="V223" s="6"/>
      <c r="W223" s="27"/>
      <c r="X223" s="27" t="str">
        <f>IF(K223&gt;0,IF(Посылки!$C$1&lt;2,'Опись товаров'!AB223,'Опись товаров'!AC223),"")</f>
        <v/>
      </c>
      <c r="AB223" s="30">
        <f t="shared" si="16"/>
        <v>0</v>
      </c>
      <c r="AC223" s="31">
        <f t="shared" si="17"/>
        <v>0</v>
      </c>
      <c r="AD223" s="30">
        <f t="shared" si="18"/>
        <v>0</v>
      </c>
    </row>
    <row r="224" spans="1:30" ht="65.099999999999994" customHeight="1" x14ac:dyDescent="0.3">
      <c r="A224" s="6">
        <f t="shared" si="19"/>
        <v>208</v>
      </c>
      <c r="B224" s="25"/>
      <c r="C224" s="26"/>
      <c r="D224" s="26"/>
      <c r="E224" s="26"/>
      <c r="F224" s="26"/>
      <c r="G224" s="26"/>
      <c r="H224" s="26"/>
      <c r="I224" s="26"/>
      <c r="J224" s="27"/>
      <c r="K224" s="23"/>
      <c r="L224" s="27"/>
      <c r="M224" s="27" t="str">
        <f t="shared" si="15"/>
        <v/>
      </c>
      <c r="N224" s="6"/>
      <c r="O224" s="6"/>
      <c r="P224" s="9"/>
      <c r="Q224" s="23"/>
      <c r="R224" s="6"/>
      <c r="S224" s="6"/>
      <c r="T224" s="6"/>
      <c r="U224" s="6"/>
      <c r="V224" s="6"/>
      <c r="W224" s="27"/>
      <c r="X224" s="27" t="str">
        <f>IF(K224&gt;0,IF(Посылки!$C$1&lt;2,'Опись товаров'!AB224,'Опись товаров'!AC224),"")</f>
        <v/>
      </c>
      <c r="AB224" s="30">
        <f t="shared" si="16"/>
        <v>0</v>
      </c>
      <c r="AC224" s="31">
        <f t="shared" si="17"/>
        <v>0</v>
      </c>
      <c r="AD224" s="30">
        <f t="shared" si="18"/>
        <v>0</v>
      </c>
    </row>
    <row r="225" spans="1:30" ht="65.099999999999994" customHeight="1" x14ac:dyDescent="0.3">
      <c r="A225" s="6">
        <f t="shared" si="19"/>
        <v>209</v>
      </c>
      <c r="B225" s="25"/>
      <c r="C225" s="26"/>
      <c r="D225" s="26"/>
      <c r="E225" s="26"/>
      <c r="F225" s="26"/>
      <c r="G225" s="26"/>
      <c r="H225" s="26"/>
      <c r="I225" s="26"/>
      <c r="J225" s="27"/>
      <c r="K225" s="23"/>
      <c r="L225" s="27"/>
      <c r="M225" s="27" t="str">
        <f t="shared" si="15"/>
        <v/>
      </c>
      <c r="N225" s="6"/>
      <c r="O225" s="6"/>
      <c r="P225" s="9"/>
      <c r="Q225" s="23"/>
      <c r="R225" s="6"/>
      <c r="S225" s="6"/>
      <c r="T225" s="6"/>
      <c r="U225" s="6"/>
      <c r="V225" s="6"/>
      <c r="W225" s="27"/>
      <c r="X225" s="27" t="str">
        <f>IF(K225&gt;0,IF(Посылки!$C$1&lt;2,'Опись товаров'!AB225,'Опись товаров'!AC225),"")</f>
        <v/>
      </c>
      <c r="AB225" s="30">
        <f t="shared" si="16"/>
        <v>0</v>
      </c>
      <c r="AC225" s="31">
        <f t="shared" si="17"/>
        <v>0</v>
      </c>
      <c r="AD225" s="30">
        <f t="shared" si="18"/>
        <v>0</v>
      </c>
    </row>
    <row r="226" spans="1:30" ht="65.099999999999994" customHeight="1" x14ac:dyDescent="0.3">
      <c r="A226" s="6">
        <f t="shared" si="19"/>
        <v>210</v>
      </c>
      <c r="B226" s="25"/>
      <c r="C226" s="26"/>
      <c r="D226" s="26"/>
      <c r="E226" s="26"/>
      <c r="F226" s="26"/>
      <c r="G226" s="26"/>
      <c r="H226" s="26"/>
      <c r="I226" s="26"/>
      <c r="J226" s="27"/>
      <c r="K226" s="23"/>
      <c r="L226" s="27"/>
      <c r="M226" s="27" t="str">
        <f t="shared" si="15"/>
        <v/>
      </c>
      <c r="N226" s="6"/>
      <c r="O226" s="6"/>
      <c r="P226" s="9"/>
      <c r="Q226" s="23"/>
      <c r="R226" s="6"/>
      <c r="S226" s="6"/>
      <c r="T226" s="6"/>
      <c r="U226" s="6"/>
      <c r="V226" s="6"/>
      <c r="W226" s="27"/>
      <c r="X226" s="27" t="str">
        <f>IF(K226&gt;0,IF(Посылки!$C$1&lt;2,'Опись товаров'!AB226,'Опись товаров'!AC226),"")</f>
        <v/>
      </c>
      <c r="AB226" s="30">
        <f t="shared" si="16"/>
        <v>0</v>
      </c>
      <c r="AC226" s="31">
        <f t="shared" si="17"/>
        <v>0</v>
      </c>
      <c r="AD226" s="30">
        <f t="shared" si="18"/>
        <v>0</v>
      </c>
    </row>
    <row r="227" spans="1:30" ht="65.099999999999994" customHeight="1" x14ac:dyDescent="0.3">
      <c r="A227" s="6">
        <f t="shared" si="19"/>
        <v>211</v>
      </c>
      <c r="B227" s="25"/>
      <c r="C227" s="26"/>
      <c r="D227" s="26"/>
      <c r="E227" s="26"/>
      <c r="F227" s="26"/>
      <c r="G227" s="26"/>
      <c r="H227" s="26"/>
      <c r="I227" s="26"/>
      <c r="J227" s="27"/>
      <c r="K227" s="23"/>
      <c r="L227" s="27"/>
      <c r="M227" s="27" t="str">
        <f t="shared" si="15"/>
        <v/>
      </c>
      <c r="N227" s="6"/>
      <c r="O227" s="6"/>
      <c r="P227" s="9"/>
      <c r="Q227" s="23"/>
      <c r="R227" s="6"/>
      <c r="S227" s="6"/>
      <c r="T227" s="6"/>
      <c r="U227" s="6"/>
      <c r="V227" s="6"/>
      <c r="W227" s="27"/>
      <c r="X227" s="27" t="str">
        <f>IF(K227&gt;0,IF(Посылки!$C$1&lt;2,'Опись товаров'!AB227,'Опись товаров'!AC227),"")</f>
        <v/>
      </c>
      <c r="AB227" s="30">
        <f t="shared" si="16"/>
        <v>0</v>
      </c>
      <c r="AC227" s="31">
        <f t="shared" si="17"/>
        <v>0</v>
      </c>
      <c r="AD227" s="30">
        <f t="shared" si="18"/>
        <v>0</v>
      </c>
    </row>
    <row r="228" spans="1:30" ht="65.099999999999994" customHeight="1" x14ac:dyDescent="0.3">
      <c r="A228" s="6">
        <f t="shared" si="19"/>
        <v>212</v>
      </c>
      <c r="B228" s="25"/>
      <c r="C228" s="26"/>
      <c r="D228" s="26"/>
      <c r="E228" s="26"/>
      <c r="F228" s="26"/>
      <c r="G228" s="26"/>
      <c r="H228" s="26"/>
      <c r="I228" s="26"/>
      <c r="J228" s="27"/>
      <c r="K228" s="23"/>
      <c r="L228" s="27"/>
      <c r="M228" s="27" t="str">
        <f t="shared" si="15"/>
        <v/>
      </c>
      <c r="N228" s="6"/>
      <c r="O228" s="6"/>
      <c r="P228" s="9"/>
      <c r="Q228" s="23"/>
      <c r="R228" s="6"/>
      <c r="S228" s="6"/>
      <c r="T228" s="6"/>
      <c r="U228" s="6"/>
      <c r="V228" s="6"/>
      <c r="W228" s="27"/>
      <c r="X228" s="27" t="str">
        <f>IF(K228&gt;0,IF(Посылки!$C$1&lt;2,'Опись товаров'!AB228,'Опись товаров'!AC228),"")</f>
        <v/>
      </c>
      <c r="AB228" s="30">
        <f t="shared" si="16"/>
        <v>0</v>
      </c>
      <c r="AC228" s="31">
        <f t="shared" si="17"/>
        <v>0</v>
      </c>
      <c r="AD228" s="30">
        <f t="shared" si="18"/>
        <v>0</v>
      </c>
    </row>
    <row r="229" spans="1:30" ht="65.099999999999994" customHeight="1" x14ac:dyDescent="0.3">
      <c r="A229" s="6">
        <f t="shared" si="19"/>
        <v>213</v>
      </c>
      <c r="B229" s="25"/>
      <c r="C229" s="26"/>
      <c r="D229" s="26"/>
      <c r="E229" s="26"/>
      <c r="F229" s="26"/>
      <c r="G229" s="26"/>
      <c r="H229" s="26"/>
      <c r="I229" s="26"/>
      <c r="J229" s="27"/>
      <c r="K229" s="23"/>
      <c r="L229" s="27"/>
      <c r="M229" s="27" t="str">
        <f t="shared" si="15"/>
        <v/>
      </c>
      <c r="N229" s="6"/>
      <c r="O229" s="6"/>
      <c r="P229" s="9"/>
      <c r="Q229" s="23"/>
      <c r="R229" s="6"/>
      <c r="S229" s="6"/>
      <c r="T229" s="6"/>
      <c r="U229" s="6"/>
      <c r="V229" s="6"/>
      <c r="W229" s="27"/>
      <c r="X229" s="27" t="str">
        <f>IF(K229&gt;0,IF(Посылки!$C$1&lt;2,'Опись товаров'!AB229,'Опись товаров'!AC229),"")</f>
        <v/>
      </c>
      <c r="AB229" s="30">
        <f t="shared" si="16"/>
        <v>0</v>
      </c>
      <c r="AC229" s="31">
        <f t="shared" si="17"/>
        <v>0</v>
      </c>
      <c r="AD229" s="30">
        <f t="shared" si="18"/>
        <v>0</v>
      </c>
    </row>
    <row r="230" spans="1:30" ht="65.099999999999994" customHeight="1" x14ac:dyDescent="0.3">
      <c r="A230" s="6">
        <f t="shared" si="19"/>
        <v>214</v>
      </c>
      <c r="B230" s="25"/>
      <c r="C230" s="26"/>
      <c r="D230" s="26"/>
      <c r="E230" s="26"/>
      <c r="F230" s="26"/>
      <c r="G230" s="26"/>
      <c r="H230" s="26"/>
      <c r="I230" s="26"/>
      <c r="J230" s="27"/>
      <c r="K230" s="23"/>
      <c r="L230" s="27"/>
      <c r="M230" s="27" t="str">
        <f t="shared" si="15"/>
        <v/>
      </c>
      <c r="N230" s="6"/>
      <c r="O230" s="6"/>
      <c r="P230" s="9"/>
      <c r="Q230" s="23"/>
      <c r="R230" s="6"/>
      <c r="S230" s="6"/>
      <c r="T230" s="6"/>
      <c r="U230" s="6"/>
      <c r="V230" s="6"/>
      <c r="W230" s="27"/>
      <c r="X230" s="27" t="str">
        <f>IF(K230&gt;0,IF(Посылки!$C$1&lt;2,'Опись товаров'!AB230,'Опись товаров'!AC230),"")</f>
        <v/>
      </c>
      <c r="AB230" s="30">
        <f t="shared" si="16"/>
        <v>0</v>
      </c>
      <c r="AC230" s="31">
        <f t="shared" si="17"/>
        <v>0</v>
      </c>
      <c r="AD230" s="30">
        <f t="shared" si="18"/>
        <v>0</v>
      </c>
    </row>
    <row r="231" spans="1:30" ht="65.099999999999994" customHeight="1" x14ac:dyDescent="0.3">
      <c r="A231" s="6">
        <f t="shared" si="19"/>
        <v>215</v>
      </c>
      <c r="B231" s="25"/>
      <c r="C231" s="26"/>
      <c r="D231" s="26"/>
      <c r="E231" s="26"/>
      <c r="F231" s="26"/>
      <c r="G231" s="26"/>
      <c r="H231" s="26"/>
      <c r="I231" s="26"/>
      <c r="J231" s="27"/>
      <c r="K231" s="23"/>
      <c r="L231" s="27"/>
      <c r="M231" s="27" t="str">
        <f t="shared" si="15"/>
        <v/>
      </c>
      <c r="N231" s="6"/>
      <c r="O231" s="6"/>
      <c r="P231" s="9"/>
      <c r="Q231" s="23"/>
      <c r="R231" s="6"/>
      <c r="S231" s="6"/>
      <c r="T231" s="6"/>
      <c r="U231" s="6"/>
      <c r="V231" s="6"/>
      <c r="W231" s="27"/>
      <c r="X231" s="27" t="str">
        <f>IF(K231&gt;0,IF(Посылки!$C$1&lt;2,'Опись товаров'!AB231,'Опись товаров'!AC231),"")</f>
        <v/>
      </c>
      <c r="AB231" s="30">
        <f t="shared" si="16"/>
        <v>0</v>
      </c>
      <c r="AC231" s="31">
        <f t="shared" si="17"/>
        <v>0</v>
      </c>
      <c r="AD231" s="30">
        <f t="shared" si="18"/>
        <v>0</v>
      </c>
    </row>
    <row r="232" spans="1:30" ht="65.099999999999994" customHeight="1" x14ac:dyDescent="0.3">
      <c r="A232" s="6">
        <f t="shared" si="19"/>
        <v>216</v>
      </c>
      <c r="B232" s="25"/>
      <c r="C232" s="26"/>
      <c r="D232" s="26"/>
      <c r="E232" s="26"/>
      <c r="F232" s="26"/>
      <c r="G232" s="26"/>
      <c r="H232" s="26"/>
      <c r="I232" s="26"/>
      <c r="J232" s="27"/>
      <c r="K232" s="23"/>
      <c r="L232" s="27"/>
      <c r="M232" s="27" t="str">
        <f t="shared" si="15"/>
        <v/>
      </c>
      <c r="N232" s="6"/>
      <c r="O232" s="6"/>
      <c r="P232" s="9"/>
      <c r="Q232" s="23"/>
      <c r="R232" s="6"/>
      <c r="S232" s="6"/>
      <c r="T232" s="6"/>
      <c r="U232" s="6"/>
      <c r="V232" s="6"/>
      <c r="W232" s="27"/>
      <c r="X232" s="27" t="str">
        <f>IF(K232&gt;0,IF(Посылки!$C$1&lt;2,'Опись товаров'!AB232,'Опись товаров'!AC232),"")</f>
        <v/>
      </c>
      <c r="AB232" s="30">
        <f t="shared" si="16"/>
        <v>0</v>
      </c>
      <c r="AC232" s="31">
        <f t="shared" si="17"/>
        <v>0</v>
      </c>
      <c r="AD232" s="30">
        <f t="shared" si="18"/>
        <v>0</v>
      </c>
    </row>
    <row r="233" spans="1:30" ht="65.099999999999994" customHeight="1" x14ac:dyDescent="0.3">
      <c r="A233" s="6">
        <f t="shared" si="19"/>
        <v>217</v>
      </c>
      <c r="B233" s="25"/>
      <c r="C233" s="26"/>
      <c r="D233" s="26"/>
      <c r="E233" s="26"/>
      <c r="F233" s="26"/>
      <c r="G233" s="26"/>
      <c r="H233" s="26"/>
      <c r="I233" s="26"/>
      <c r="J233" s="27"/>
      <c r="K233" s="23"/>
      <c r="L233" s="27"/>
      <c r="M233" s="27" t="str">
        <f t="shared" si="15"/>
        <v/>
      </c>
      <c r="N233" s="6"/>
      <c r="O233" s="6"/>
      <c r="P233" s="9"/>
      <c r="Q233" s="23"/>
      <c r="R233" s="6"/>
      <c r="S233" s="6"/>
      <c r="T233" s="6"/>
      <c r="U233" s="6"/>
      <c r="V233" s="6"/>
      <c r="W233" s="27"/>
      <c r="X233" s="27" t="str">
        <f>IF(K233&gt;0,IF(Посылки!$C$1&lt;2,'Опись товаров'!AB233,'Опись товаров'!AC233),"")</f>
        <v/>
      </c>
      <c r="AB233" s="30">
        <f t="shared" si="16"/>
        <v>0</v>
      </c>
      <c r="AC233" s="31">
        <f t="shared" si="17"/>
        <v>0</v>
      </c>
      <c r="AD233" s="30">
        <f t="shared" si="18"/>
        <v>0</v>
      </c>
    </row>
    <row r="234" spans="1:30" ht="65.099999999999994" customHeight="1" x14ac:dyDescent="0.3">
      <c r="A234" s="6">
        <f t="shared" si="19"/>
        <v>218</v>
      </c>
      <c r="B234" s="25"/>
      <c r="C234" s="26"/>
      <c r="D234" s="26"/>
      <c r="E234" s="26"/>
      <c r="F234" s="26"/>
      <c r="G234" s="26"/>
      <c r="H234" s="26"/>
      <c r="I234" s="26"/>
      <c r="J234" s="27"/>
      <c r="K234" s="23"/>
      <c r="L234" s="27"/>
      <c r="M234" s="27" t="str">
        <f t="shared" si="15"/>
        <v/>
      </c>
      <c r="N234" s="6"/>
      <c r="O234" s="6"/>
      <c r="P234" s="9"/>
      <c r="Q234" s="23"/>
      <c r="R234" s="6"/>
      <c r="S234" s="6"/>
      <c r="T234" s="6"/>
      <c r="U234" s="6"/>
      <c r="V234" s="6"/>
      <c r="W234" s="27"/>
      <c r="X234" s="27" t="str">
        <f>IF(K234&gt;0,IF(Посылки!$C$1&lt;2,'Опись товаров'!AB234,'Опись товаров'!AC234),"")</f>
        <v/>
      </c>
      <c r="AB234" s="30">
        <f t="shared" si="16"/>
        <v>0</v>
      </c>
      <c r="AC234" s="31">
        <f t="shared" si="17"/>
        <v>0</v>
      </c>
      <c r="AD234" s="30">
        <f t="shared" si="18"/>
        <v>0</v>
      </c>
    </row>
    <row r="235" spans="1:30" ht="65.099999999999994" customHeight="1" x14ac:dyDescent="0.3">
      <c r="A235" s="6">
        <f t="shared" si="19"/>
        <v>219</v>
      </c>
      <c r="B235" s="25"/>
      <c r="C235" s="26"/>
      <c r="D235" s="26"/>
      <c r="E235" s="26"/>
      <c r="F235" s="26"/>
      <c r="G235" s="26"/>
      <c r="H235" s="26"/>
      <c r="I235" s="26"/>
      <c r="J235" s="27"/>
      <c r="K235" s="23"/>
      <c r="L235" s="27"/>
      <c r="M235" s="27" t="str">
        <f t="shared" si="15"/>
        <v/>
      </c>
      <c r="N235" s="6"/>
      <c r="O235" s="6"/>
      <c r="P235" s="9"/>
      <c r="Q235" s="23"/>
      <c r="R235" s="6"/>
      <c r="S235" s="6"/>
      <c r="T235" s="6"/>
      <c r="U235" s="6"/>
      <c r="V235" s="6"/>
      <c r="W235" s="27"/>
      <c r="X235" s="27" t="str">
        <f>IF(K235&gt;0,IF(Посылки!$C$1&lt;2,'Опись товаров'!AB235,'Опись товаров'!AC235),"")</f>
        <v/>
      </c>
      <c r="AB235" s="30">
        <f t="shared" si="16"/>
        <v>0</v>
      </c>
      <c r="AC235" s="31">
        <f t="shared" si="17"/>
        <v>0</v>
      </c>
      <c r="AD235" s="30">
        <f t="shared" si="18"/>
        <v>0</v>
      </c>
    </row>
    <row r="236" spans="1:30" ht="65.099999999999994" customHeight="1" x14ac:dyDescent="0.3">
      <c r="A236" s="6">
        <f t="shared" si="19"/>
        <v>220</v>
      </c>
      <c r="B236" s="25"/>
      <c r="C236" s="26"/>
      <c r="D236" s="26"/>
      <c r="E236" s="26"/>
      <c r="F236" s="26"/>
      <c r="G236" s="26"/>
      <c r="H236" s="26"/>
      <c r="I236" s="26"/>
      <c r="J236" s="27"/>
      <c r="K236" s="23"/>
      <c r="L236" s="27"/>
      <c r="M236" s="27" t="str">
        <f t="shared" si="15"/>
        <v/>
      </c>
      <c r="N236" s="6"/>
      <c r="O236" s="6"/>
      <c r="P236" s="9"/>
      <c r="Q236" s="23"/>
      <c r="R236" s="6"/>
      <c r="S236" s="6"/>
      <c r="T236" s="6"/>
      <c r="U236" s="6"/>
      <c r="V236" s="6"/>
      <c r="W236" s="27"/>
      <c r="X236" s="27" t="str">
        <f>IF(K236&gt;0,IF(Посылки!$C$1&lt;2,'Опись товаров'!AB236,'Опись товаров'!AC236),"")</f>
        <v/>
      </c>
      <c r="AB236" s="30">
        <f t="shared" si="16"/>
        <v>0</v>
      </c>
      <c r="AC236" s="31">
        <f t="shared" si="17"/>
        <v>0</v>
      </c>
      <c r="AD236" s="30">
        <f t="shared" si="18"/>
        <v>0</v>
      </c>
    </row>
    <row r="237" spans="1:30" ht="65.099999999999994" customHeight="1" x14ac:dyDescent="0.3">
      <c r="A237" s="6">
        <f t="shared" si="19"/>
        <v>221</v>
      </c>
      <c r="B237" s="25"/>
      <c r="C237" s="26"/>
      <c r="D237" s="26"/>
      <c r="E237" s="26"/>
      <c r="F237" s="26"/>
      <c r="G237" s="26"/>
      <c r="H237" s="26"/>
      <c r="I237" s="26"/>
      <c r="J237" s="27"/>
      <c r="K237" s="23"/>
      <c r="L237" s="27"/>
      <c r="M237" s="27" t="str">
        <f t="shared" si="15"/>
        <v/>
      </c>
      <c r="N237" s="6"/>
      <c r="O237" s="6"/>
      <c r="P237" s="9"/>
      <c r="Q237" s="23"/>
      <c r="R237" s="6"/>
      <c r="S237" s="6"/>
      <c r="T237" s="6"/>
      <c r="U237" s="6"/>
      <c r="V237" s="6"/>
      <c r="W237" s="27"/>
      <c r="X237" s="27" t="str">
        <f>IF(K237&gt;0,IF(Посылки!$C$1&lt;2,'Опись товаров'!AB237,'Опись товаров'!AC237),"")</f>
        <v/>
      </c>
      <c r="AB237" s="30">
        <f t="shared" si="16"/>
        <v>0</v>
      </c>
      <c r="AC237" s="31">
        <f t="shared" si="17"/>
        <v>0</v>
      </c>
      <c r="AD237" s="30">
        <f t="shared" si="18"/>
        <v>0</v>
      </c>
    </row>
    <row r="238" spans="1:30" ht="65.099999999999994" customHeight="1" x14ac:dyDescent="0.3">
      <c r="A238" s="6">
        <f t="shared" si="19"/>
        <v>222</v>
      </c>
      <c r="B238" s="25"/>
      <c r="C238" s="26"/>
      <c r="D238" s="26"/>
      <c r="E238" s="26"/>
      <c r="F238" s="26"/>
      <c r="G238" s="26"/>
      <c r="H238" s="26"/>
      <c r="I238" s="26"/>
      <c r="J238" s="27"/>
      <c r="K238" s="23"/>
      <c r="L238" s="27"/>
      <c r="M238" s="27" t="str">
        <f t="shared" si="15"/>
        <v/>
      </c>
      <c r="N238" s="6"/>
      <c r="O238" s="6"/>
      <c r="P238" s="9"/>
      <c r="Q238" s="23"/>
      <c r="R238" s="6"/>
      <c r="S238" s="6"/>
      <c r="T238" s="6"/>
      <c r="U238" s="6"/>
      <c r="V238" s="6"/>
      <c r="W238" s="27"/>
      <c r="X238" s="27" t="str">
        <f>IF(K238&gt;0,IF(Посылки!$C$1&lt;2,'Опись товаров'!AB238,'Опись товаров'!AC238),"")</f>
        <v/>
      </c>
      <c r="AB238" s="30">
        <f t="shared" si="16"/>
        <v>0</v>
      </c>
      <c r="AC238" s="31">
        <f t="shared" si="17"/>
        <v>0</v>
      </c>
      <c r="AD238" s="30">
        <f t="shared" si="18"/>
        <v>0</v>
      </c>
    </row>
    <row r="239" spans="1:30" ht="65.099999999999994" customHeight="1" x14ac:dyDescent="0.3">
      <c r="A239" s="6">
        <f t="shared" si="19"/>
        <v>223</v>
      </c>
      <c r="B239" s="25"/>
      <c r="C239" s="26"/>
      <c r="D239" s="26"/>
      <c r="E239" s="26"/>
      <c r="F239" s="26"/>
      <c r="G239" s="26"/>
      <c r="H239" s="26"/>
      <c r="I239" s="26"/>
      <c r="J239" s="27"/>
      <c r="K239" s="23"/>
      <c r="L239" s="27"/>
      <c r="M239" s="27" t="str">
        <f t="shared" si="15"/>
        <v/>
      </c>
      <c r="N239" s="6"/>
      <c r="O239" s="6"/>
      <c r="P239" s="9"/>
      <c r="Q239" s="23"/>
      <c r="R239" s="6"/>
      <c r="S239" s="6"/>
      <c r="T239" s="6"/>
      <c r="U239" s="6"/>
      <c r="V239" s="6"/>
      <c r="W239" s="27"/>
      <c r="X239" s="27" t="str">
        <f>IF(K239&gt;0,IF(Посылки!$C$1&lt;2,'Опись товаров'!AB239,'Опись товаров'!AC239),"")</f>
        <v/>
      </c>
      <c r="AB239" s="30">
        <f t="shared" si="16"/>
        <v>0</v>
      </c>
      <c r="AC239" s="31">
        <f t="shared" si="17"/>
        <v>0</v>
      </c>
      <c r="AD239" s="30">
        <f t="shared" si="18"/>
        <v>0</v>
      </c>
    </row>
    <row r="240" spans="1:30" ht="65.099999999999994" customHeight="1" x14ac:dyDescent="0.3">
      <c r="A240" s="6">
        <f t="shared" si="19"/>
        <v>224</v>
      </c>
      <c r="B240" s="25"/>
      <c r="C240" s="26"/>
      <c r="D240" s="26"/>
      <c r="E240" s="26"/>
      <c r="F240" s="26"/>
      <c r="G240" s="26"/>
      <c r="H240" s="26"/>
      <c r="I240" s="26"/>
      <c r="J240" s="27"/>
      <c r="K240" s="23"/>
      <c r="L240" s="27"/>
      <c r="M240" s="27" t="str">
        <f t="shared" si="15"/>
        <v/>
      </c>
      <c r="N240" s="6"/>
      <c r="O240" s="6"/>
      <c r="P240" s="9"/>
      <c r="Q240" s="23"/>
      <c r="R240" s="6"/>
      <c r="S240" s="6"/>
      <c r="T240" s="6"/>
      <c r="U240" s="6"/>
      <c r="V240" s="6"/>
      <c r="W240" s="27"/>
      <c r="X240" s="27" t="str">
        <f>IF(K240&gt;0,IF(Посылки!$C$1&lt;2,'Опись товаров'!AB240,'Опись товаров'!AC240),"")</f>
        <v/>
      </c>
      <c r="AB240" s="30">
        <f t="shared" si="16"/>
        <v>0</v>
      </c>
      <c r="AC240" s="31">
        <f t="shared" si="17"/>
        <v>0</v>
      </c>
      <c r="AD240" s="30">
        <f t="shared" si="18"/>
        <v>0</v>
      </c>
    </row>
    <row r="241" spans="1:30" ht="65.099999999999994" customHeight="1" x14ac:dyDescent="0.3">
      <c r="A241" s="6">
        <f t="shared" si="19"/>
        <v>225</v>
      </c>
      <c r="B241" s="25"/>
      <c r="C241" s="26"/>
      <c r="D241" s="26"/>
      <c r="E241" s="26"/>
      <c r="F241" s="26"/>
      <c r="G241" s="26"/>
      <c r="H241" s="26"/>
      <c r="I241" s="26"/>
      <c r="J241" s="27"/>
      <c r="K241" s="23"/>
      <c r="L241" s="27"/>
      <c r="M241" s="27" t="str">
        <f t="shared" si="15"/>
        <v/>
      </c>
      <c r="N241" s="6"/>
      <c r="O241" s="6"/>
      <c r="P241" s="9"/>
      <c r="Q241" s="23"/>
      <c r="R241" s="6"/>
      <c r="S241" s="6"/>
      <c r="T241" s="6"/>
      <c r="U241" s="6"/>
      <c r="V241" s="6"/>
      <c r="W241" s="27"/>
      <c r="X241" s="27" t="str">
        <f>IF(K241&gt;0,IF(Посылки!$C$1&lt;2,'Опись товаров'!AB241,'Опись товаров'!AC241),"")</f>
        <v/>
      </c>
      <c r="AB241" s="30">
        <f t="shared" si="16"/>
        <v>0</v>
      </c>
      <c r="AC241" s="31">
        <f t="shared" si="17"/>
        <v>0</v>
      </c>
      <c r="AD241" s="30">
        <f t="shared" si="18"/>
        <v>0</v>
      </c>
    </row>
    <row r="242" spans="1:30" ht="65.099999999999994" customHeight="1" x14ac:dyDescent="0.3">
      <c r="A242" s="6">
        <f t="shared" si="19"/>
        <v>226</v>
      </c>
      <c r="B242" s="25"/>
      <c r="C242" s="26"/>
      <c r="D242" s="26"/>
      <c r="E242" s="26"/>
      <c r="F242" s="26"/>
      <c r="G242" s="26"/>
      <c r="H242" s="26"/>
      <c r="I242" s="26"/>
      <c r="J242" s="27"/>
      <c r="K242" s="23"/>
      <c r="L242" s="27"/>
      <c r="M242" s="27" t="str">
        <f t="shared" si="15"/>
        <v/>
      </c>
      <c r="N242" s="6"/>
      <c r="O242" s="6"/>
      <c r="P242" s="9"/>
      <c r="Q242" s="23"/>
      <c r="R242" s="6"/>
      <c r="S242" s="6"/>
      <c r="T242" s="6"/>
      <c r="U242" s="6"/>
      <c r="V242" s="6"/>
      <c r="W242" s="27"/>
      <c r="X242" s="27" t="str">
        <f>IF(K242&gt;0,IF(Посылки!$C$1&lt;2,'Опись товаров'!AB242,'Опись товаров'!AC242),"")</f>
        <v/>
      </c>
      <c r="AB242" s="30">
        <f t="shared" si="16"/>
        <v>0</v>
      </c>
      <c r="AC242" s="31">
        <f t="shared" si="17"/>
        <v>0</v>
      </c>
      <c r="AD242" s="30">
        <f t="shared" si="18"/>
        <v>0</v>
      </c>
    </row>
    <row r="243" spans="1:30" ht="65.099999999999994" customHeight="1" x14ac:dyDescent="0.3">
      <c r="A243" s="6">
        <f t="shared" si="19"/>
        <v>227</v>
      </c>
      <c r="B243" s="25"/>
      <c r="C243" s="26"/>
      <c r="D243" s="26"/>
      <c r="E243" s="26"/>
      <c r="F243" s="26"/>
      <c r="G243" s="26"/>
      <c r="H243" s="26"/>
      <c r="I243" s="26"/>
      <c r="J243" s="27"/>
      <c r="K243" s="23"/>
      <c r="L243" s="27"/>
      <c r="M243" s="27" t="str">
        <f t="shared" si="15"/>
        <v/>
      </c>
      <c r="N243" s="6"/>
      <c r="O243" s="6"/>
      <c r="P243" s="9"/>
      <c r="Q243" s="23"/>
      <c r="R243" s="6"/>
      <c r="S243" s="6"/>
      <c r="T243" s="6"/>
      <c r="U243" s="6"/>
      <c r="V243" s="6"/>
      <c r="W243" s="27"/>
      <c r="X243" s="27" t="str">
        <f>IF(K243&gt;0,IF(Посылки!$C$1&lt;2,'Опись товаров'!AB243,'Опись товаров'!AC243),"")</f>
        <v/>
      </c>
      <c r="AB243" s="30">
        <f t="shared" si="16"/>
        <v>0</v>
      </c>
      <c r="AC243" s="31">
        <f t="shared" si="17"/>
        <v>0</v>
      </c>
      <c r="AD243" s="30">
        <f t="shared" si="18"/>
        <v>0</v>
      </c>
    </row>
    <row r="244" spans="1:30" ht="65.099999999999994" customHeight="1" x14ac:dyDescent="0.3">
      <c r="A244" s="6">
        <f t="shared" si="19"/>
        <v>228</v>
      </c>
      <c r="B244" s="25"/>
      <c r="C244" s="26"/>
      <c r="D244" s="26"/>
      <c r="E244" s="26"/>
      <c r="F244" s="26"/>
      <c r="G244" s="26"/>
      <c r="H244" s="26"/>
      <c r="I244" s="26"/>
      <c r="J244" s="27"/>
      <c r="K244" s="23"/>
      <c r="L244" s="27"/>
      <c r="M244" s="27" t="str">
        <f t="shared" si="15"/>
        <v/>
      </c>
      <c r="N244" s="6"/>
      <c r="O244" s="6"/>
      <c r="P244" s="9"/>
      <c r="Q244" s="23"/>
      <c r="R244" s="6"/>
      <c r="S244" s="6"/>
      <c r="T244" s="6"/>
      <c r="U244" s="6"/>
      <c r="V244" s="6"/>
      <c r="W244" s="27"/>
      <c r="X244" s="27" t="str">
        <f>IF(K244&gt;0,IF(Посылки!$C$1&lt;2,'Опись товаров'!AB244,'Опись товаров'!AC244),"")</f>
        <v/>
      </c>
      <c r="AB244" s="30">
        <f t="shared" si="16"/>
        <v>0</v>
      </c>
      <c r="AC244" s="31">
        <f t="shared" si="17"/>
        <v>0</v>
      </c>
      <c r="AD244" s="30">
        <f t="shared" si="18"/>
        <v>0</v>
      </c>
    </row>
    <row r="245" spans="1:30" ht="65.099999999999994" customHeight="1" x14ac:dyDescent="0.3">
      <c r="A245" s="6">
        <f t="shared" si="19"/>
        <v>229</v>
      </c>
      <c r="B245" s="25"/>
      <c r="C245" s="26"/>
      <c r="D245" s="26"/>
      <c r="E245" s="26"/>
      <c r="F245" s="26"/>
      <c r="G245" s="26"/>
      <c r="H245" s="26"/>
      <c r="I245" s="26"/>
      <c r="J245" s="27"/>
      <c r="K245" s="23"/>
      <c r="L245" s="27"/>
      <c r="M245" s="27" t="str">
        <f t="shared" si="15"/>
        <v/>
      </c>
      <c r="N245" s="6"/>
      <c r="O245" s="6"/>
      <c r="P245" s="9"/>
      <c r="Q245" s="23"/>
      <c r="R245" s="6"/>
      <c r="S245" s="6"/>
      <c r="T245" s="6"/>
      <c r="U245" s="6"/>
      <c r="V245" s="6"/>
      <c r="W245" s="27"/>
      <c r="X245" s="27" t="str">
        <f>IF(K245&gt;0,IF(Посылки!$C$1&lt;2,'Опись товаров'!AB245,'Опись товаров'!AC245),"")</f>
        <v/>
      </c>
      <c r="AB245" s="30">
        <f t="shared" si="16"/>
        <v>0</v>
      </c>
      <c r="AC245" s="31">
        <f t="shared" si="17"/>
        <v>0</v>
      </c>
      <c r="AD245" s="30">
        <f t="shared" si="18"/>
        <v>0</v>
      </c>
    </row>
    <row r="246" spans="1:30" ht="65.099999999999994" customHeight="1" x14ac:dyDescent="0.3">
      <c r="A246" s="6">
        <f t="shared" si="19"/>
        <v>230</v>
      </c>
      <c r="B246" s="25"/>
      <c r="C246" s="26"/>
      <c r="D246" s="26"/>
      <c r="E246" s="26"/>
      <c r="F246" s="26"/>
      <c r="G246" s="26"/>
      <c r="H246" s="26"/>
      <c r="I246" s="26"/>
      <c r="J246" s="27"/>
      <c r="K246" s="23"/>
      <c r="L246" s="27"/>
      <c r="M246" s="27" t="str">
        <f t="shared" si="15"/>
        <v/>
      </c>
      <c r="N246" s="6"/>
      <c r="O246" s="6"/>
      <c r="P246" s="9"/>
      <c r="Q246" s="23"/>
      <c r="R246" s="6"/>
      <c r="S246" s="6"/>
      <c r="T246" s="6"/>
      <c r="U246" s="6"/>
      <c r="V246" s="6"/>
      <c r="W246" s="27"/>
      <c r="X246" s="27" t="str">
        <f>IF(K246&gt;0,IF(Посылки!$C$1&lt;2,'Опись товаров'!AB246,'Опись товаров'!AC246),"")</f>
        <v/>
      </c>
      <c r="AB246" s="30">
        <f t="shared" si="16"/>
        <v>0</v>
      </c>
      <c r="AC246" s="31">
        <f t="shared" si="17"/>
        <v>0</v>
      </c>
      <c r="AD246" s="30">
        <f t="shared" si="18"/>
        <v>0</v>
      </c>
    </row>
    <row r="247" spans="1:30" ht="65.099999999999994" customHeight="1" x14ac:dyDescent="0.3">
      <c r="A247" s="6">
        <f t="shared" si="19"/>
        <v>231</v>
      </c>
      <c r="B247" s="25"/>
      <c r="C247" s="26"/>
      <c r="D247" s="26"/>
      <c r="E247" s="26"/>
      <c r="F247" s="26"/>
      <c r="G247" s="26"/>
      <c r="H247" s="26"/>
      <c r="I247" s="26"/>
      <c r="J247" s="27"/>
      <c r="K247" s="23"/>
      <c r="L247" s="27"/>
      <c r="M247" s="27" t="str">
        <f t="shared" si="15"/>
        <v/>
      </c>
      <c r="N247" s="6"/>
      <c r="O247" s="6"/>
      <c r="P247" s="9"/>
      <c r="Q247" s="23"/>
      <c r="R247" s="6"/>
      <c r="S247" s="6"/>
      <c r="T247" s="6"/>
      <c r="U247" s="6"/>
      <c r="V247" s="6"/>
      <c r="W247" s="27"/>
      <c r="X247" s="27" t="str">
        <f>IF(K247&gt;0,IF(Посылки!$C$1&lt;2,'Опись товаров'!AB247,'Опись товаров'!AC247),"")</f>
        <v/>
      </c>
      <c r="AB247" s="30">
        <f t="shared" si="16"/>
        <v>0</v>
      </c>
      <c r="AC247" s="31">
        <f t="shared" si="17"/>
        <v>0</v>
      </c>
      <c r="AD247" s="30">
        <f t="shared" si="18"/>
        <v>0</v>
      </c>
    </row>
    <row r="248" spans="1:30" ht="65.099999999999994" customHeight="1" x14ac:dyDescent="0.3">
      <c r="A248" s="6">
        <f t="shared" si="19"/>
        <v>232</v>
      </c>
      <c r="B248" s="25"/>
      <c r="C248" s="26"/>
      <c r="D248" s="26"/>
      <c r="E248" s="26"/>
      <c r="F248" s="26"/>
      <c r="G248" s="26"/>
      <c r="H248" s="26"/>
      <c r="I248" s="26"/>
      <c r="J248" s="27"/>
      <c r="K248" s="23"/>
      <c r="L248" s="27"/>
      <c r="M248" s="27" t="str">
        <f t="shared" si="15"/>
        <v/>
      </c>
      <c r="N248" s="6"/>
      <c r="O248" s="6"/>
      <c r="P248" s="9"/>
      <c r="Q248" s="23"/>
      <c r="R248" s="6"/>
      <c r="S248" s="6"/>
      <c r="T248" s="6"/>
      <c r="U248" s="6"/>
      <c r="V248" s="6"/>
      <c r="W248" s="27"/>
      <c r="X248" s="27" t="str">
        <f>IF(K248&gt;0,IF(Посылки!$C$1&lt;2,'Опись товаров'!AB248,'Опись товаров'!AC248),"")</f>
        <v/>
      </c>
      <c r="AB248" s="30">
        <f t="shared" si="16"/>
        <v>0</v>
      </c>
      <c r="AC248" s="31">
        <f t="shared" si="17"/>
        <v>0</v>
      </c>
      <c r="AD248" s="30">
        <f t="shared" si="18"/>
        <v>0</v>
      </c>
    </row>
    <row r="249" spans="1:30" ht="65.099999999999994" customHeight="1" x14ac:dyDescent="0.3">
      <c r="A249" s="6">
        <f t="shared" si="19"/>
        <v>233</v>
      </c>
      <c r="B249" s="25"/>
      <c r="C249" s="26"/>
      <c r="D249" s="26"/>
      <c r="E249" s="26"/>
      <c r="F249" s="26"/>
      <c r="G249" s="26"/>
      <c r="H249" s="26"/>
      <c r="I249" s="26"/>
      <c r="J249" s="27"/>
      <c r="K249" s="23"/>
      <c r="L249" s="27"/>
      <c r="M249" s="27" t="str">
        <f t="shared" si="15"/>
        <v/>
      </c>
      <c r="N249" s="6"/>
      <c r="O249" s="6"/>
      <c r="P249" s="9"/>
      <c r="Q249" s="23"/>
      <c r="R249" s="6"/>
      <c r="S249" s="6"/>
      <c r="T249" s="6"/>
      <c r="U249" s="6"/>
      <c r="V249" s="6"/>
      <c r="W249" s="27"/>
      <c r="X249" s="27" t="str">
        <f>IF(K249&gt;0,IF(Посылки!$C$1&lt;2,'Опись товаров'!AB249,'Опись товаров'!AC249),"")</f>
        <v/>
      </c>
      <c r="AB249" s="30">
        <f t="shared" si="16"/>
        <v>0</v>
      </c>
      <c r="AC249" s="31">
        <f t="shared" si="17"/>
        <v>0</v>
      </c>
      <c r="AD249" s="30">
        <f t="shared" si="18"/>
        <v>0</v>
      </c>
    </row>
    <row r="250" spans="1:30" ht="65.099999999999994" customHeight="1" x14ac:dyDescent="0.3">
      <c r="A250" s="6">
        <f t="shared" si="19"/>
        <v>234</v>
      </c>
      <c r="B250" s="25"/>
      <c r="C250" s="26"/>
      <c r="D250" s="26"/>
      <c r="E250" s="26"/>
      <c r="F250" s="26"/>
      <c r="G250" s="26"/>
      <c r="H250" s="26"/>
      <c r="I250" s="26"/>
      <c r="J250" s="27"/>
      <c r="K250" s="23"/>
      <c r="L250" s="27"/>
      <c r="M250" s="27" t="str">
        <f t="shared" si="15"/>
        <v/>
      </c>
      <c r="N250" s="6"/>
      <c r="O250" s="6"/>
      <c r="P250" s="9"/>
      <c r="Q250" s="23"/>
      <c r="R250" s="6"/>
      <c r="S250" s="6"/>
      <c r="T250" s="6"/>
      <c r="U250" s="6"/>
      <c r="V250" s="6"/>
      <c r="W250" s="27"/>
      <c r="X250" s="27" t="str">
        <f>IF(K250&gt;0,IF(Посылки!$C$1&lt;2,'Опись товаров'!AB250,'Опись товаров'!AC250),"")</f>
        <v/>
      </c>
      <c r="AB250" s="30">
        <f t="shared" si="16"/>
        <v>0</v>
      </c>
      <c r="AC250" s="31">
        <f t="shared" si="17"/>
        <v>0</v>
      </c>
      <c r="AD250" s="30">
        <f t="shared" si="18"/>
        <v>0</v>
      </c>
    </row>
    <row r="251" spans="1:30" ht="65.099999999999994" customHeight="1" x14ac:dyDescent="0.3">
      <c r="A251" s="6">
        <f t="shared" si="19"/>
        <v>235</v>
      </c>
      <c r="B251" s="25"/>
      <c r="C251" s="26"/>
      <c r="D251" s="26"/>
      <c r="E251" s="26"/>
      <c r="F251" s="26"/>
      <c r="G251" s="26"/>
      <c r="H251" s="26"/>
      <c r="I251" s="26"/>
      <c r="J251" s="27"/>
      <c r="K251" s="23"/>
      <c r="L251" s="27"/>
      <c r="M251" s="27" t="str">
        <f t="shared" si="15"/>
        <v/>
      </c>
      <c r="N251" s="6"/>
      <c r="O251" s="6"/>
      <c r="P251" s="9"/>
      <c r="Q251" s="23"/>
      <c r="R251" s="6"/>
      <c r="S251" s="6"/>
      <c r="T251" s="6"/>
      <c r="U251" s="6"/>
      <c r="V251" s="6"/>
      <c r="W251" s="27"/>
      <c r="X251" s="27" t="str">
        <f>IF(K251&gt;0,IF(Посылки!$C$1&lt;2,'Опись товаров'!AB251,'Опись товаров'!AC251),"")</f>
        <v/>
      </c>
      <c r="AB251" s="30">
        <f t="shared" si="16"/>
        <v>0</v>
      </c>
      <c r="AC251" s="31">
        <f t="shared" si="17"/>
        <v>0</v>
      </c>
      <c r="AD251" s="30">
        <f t="shared" si="18"/>
        <v>0</v>
      </c>
    </row>
    <row r="252" spans="1:30" ht="65.099999999999994" customHeight="1" x14ac:dyDescent="0.3">
      <c r="A252" s="6">
        <f t="shared" si="19"/>
        <v>236</v>
      </c>
      <c r="B252" s="25"/>
      <c r="C252" s="26"/>
      <c r="D252" s="26"/>
      <c r="E252" s="26"/>
      <c r="F252" s="26"/>
      <c r="G252" s="26"/>
      <c r="H252" s="26"/>
      <c r="I252" s="26"/>
      <c r="J252" s="27"/>
      <c r="K252" s="23"/>
      <c r="L252" s="27"/>
      <c r="M252" s="27" t="str">
        <f t="shared" si="15"/>
        <v/>
      </c>
      <c r="N252" s="6"/>
      <c r="O252" s="6"/>
      <c r="P252" s="9"/>
      <c r="Q252" s="23"/>
      <c r="R252" s="6"/>
      <c r="S252" s="6"/>
      <c r="T252" s="6"/>
      <c r="U252" s="6"/>
      <c r="V252" s="6"/>
      <c r="W252" s="27"/>
      <c r="X252" s="27" t="str">
        <f>IF(K252&gt;0,IF(Посылки!$C$1&lt;2,'Опись товаров'!AB252,'Опись товаров'!AC252),"")</f>
        <v/>
      </c>
      <c r="AB252" s="30">
        <f t="shared" si="16"/>
        <v>0</v>
      </c>
      <c r="AC252" s="31">
        <f t="shared" si="17"/>
        <v>0</v>
      </c>
      <c r="AD252" s="30">
        <f t="shared" si="18"/>
        <v>0</v>
      </c>
    </row>
    <row r="253" spans="1:30" ht="65.099999999999994" customHeight="1" x14ac:dyDescent="0.3">
      <c r="A253" s="6">
        <f t="shared" si="19"/>
        <v>237</v>
      </c>
      <c r="B253" s="25"/>
      <c r="C253" s="26"/>
      <c r="D253" s="26"/>
      <c r="E253" s="26"/>
      <c r="F253" s="26"/>
      <c r="G253" s="26"/>
      <c r="H253" s="26"/>
      <c r="I253" s="26"/>
      <c r="J253" s="27"/>
      <c r="K253" s="23"/>
      <c r="L253" s="27"/>
      <c r="M253" s="27" t="str">
        <f t="shared" si="15"/>
        <v/>
      </c>
      <c r="N253" s="6"/>
      <c r="O253" s="6"/>
      <c r="P253" s="9"/>
      <c r="Q253" s="23"/>
      <c r="R253" s="6"/>
      <c r="S253" s="6"/>
      <c r="T253" s="6"/>
      <c r="U253" s="6"/>
      <c r="V253" s="6"/>
      <c r="W253" s="27"/>
      <c r="X253" s="27" t="str">
        <f>IF(K253&gt;0,IF(Посылки!$C$1&lt;2,'Опись товаров'!AB253,'Опись товаров'!AC253),"")</f>
        <v/>
      </c>
      <c r="AB253" s="30">
        <f t="shared" si="16"/>
        <v>0</v>
      </c>
      <c r="AC253" s="31">
        <f t="shared" si="17"/>
        <v>0</v>
      </c>
      <c r="AD253" s="30">
        <f t="shared" si="18"/>
        <v>0</v>
      </c>
    </row>
    <row r="254" spans="1:30" ht="65.099999999999994" customHeight="1" x14ac:dyDescent="0.3">
      <c r="A254" s="6">
        <f t="shared" si="19"/>
        <v>238</v>
      </c>
      <c r="B254" s="25"/>
      <c r="C254" s="26"/>
      <c r="D254" s="26"/>
      <c r="E254" s="26"/>
      <c r="F254" s="26"/>
      <c r="G254" s="26"/>
      <c r="H254" s="26"/>
      <c r="I254" s="26"/>
      <c r="J254" s="27"/>
      <c r="K254" s="23"/>
      <c r="L254" s="27"/>
      <c r="M254" s="27" t="str">
        <f t="shared" si="15"/>
        <v/>
      </c>
      <c r="N254" s="6"/>
      <c r="O254" s="6"/>
      <c r="P254" s="9"/>
      <c r="Q254" s="23"/>
      <c r="R254" s="6"/>
      <c r="S254" s="6"/>
      <c r="T254" s="6"/>
      <c r="U254" s="6"/>
      <c r="V254" s="6"/>
      <c r="W254" s="27"/>
      <c r="X254" s="27" t="str">
        <f>IF(K254&gt;0,IF(Посылки!$C$1&lt;2,'Опись товаров'!AB254,'Опись товаров'!AC254),"")</f>
        <v/>
      </c>
      <c r="AB254" s="30">
        <f t="shared" si="16"/>
        <v>0</v>
      </c>
      <c r="AC254" s="31">
        <f t="shared" si="17"/>
        <v>0</v>
      </c>
      <c r="AD254" s="30">
        <f t="shared" si="18"/>
        <v>0</v>
      </c>
    </row>
    <row r="255" spans="1:30" ht="65.099999999999994" customHeight="1" x14ac:dyDescent="0.3">
      <c r="A255" s="6">
        <f t="shared" si="19"/>
        <v>239</v>
      </c>
      <c r="B255" s="25"/>
      <c r="C255" s="26"/>
      <c r="D255" s="26"/>
      <c r="E255" s="26"/>
      <c r="F255" s="26"/>
      <c r="G255" s="26"/>
      <c r="H255" s="26"/>
      <c r="I255" s="26"/>
      <c r="J255" s="27"/>
      <c r="K255" s="23"/>
      <c r="L255" s="27"/>
      <c r="M255" s="27" t="str">
        <f t="shared" si="15"/>
        <v/>
      </c>
      <c r="N255" s="6"/>
      <c r="O255" s="6"/>
      <c r="P255" s="9"/>
      <c r="Q255" s="23"/>
      <c r="R255" s="6"/>
      <c r="S255" s="6"/>
      <c r="T255" s="6"/>
      <c r="U255" s="6"/>
      <c r="V255" s="6"/>
      <c r="W255" s="27"/>
      <c r="X255" s="27" t="str">
        <f>IF(K255&gt;0,IF(Посылки!$C$1&lt;2,'Опись товаров'!AB255,'Опись товаров'!AC255),"")</f>
        <v/>
      </c>
      <c r="AB255" s="30">
        <f t="shared" si="16"/>
        <v>0</v>
      </c>
      <c r="AC255" s="31">
        <f t="shared" si="17"/>
        <v>0</v>
      </c>
      <c r="AD255" s="30">
        <f t="shared" si="18"/>
        <v>0</v>
      </c>
    </row>
    <row r="256" spans="1:30" ht="65.099999999999994" customHeight="1" x14ac:dyDescent="0.3">
      <c r="A256" s="6">
        <f t="shared" si="19"/>
        <v>240</v>
      </c>
      <c r="B256" s="25"/>
      <c r="C256" s="26"/>
      <c r="D256" s="26"/>
      <c r="E256" s="26"/>
      <c r="F256" s="26"/>
      <c r="G256" s="26"/>
      <c r="H256" s="26"/>
      <c r="I256" s="26"/>
      <c r="J256" s="27"/>
      <c r="K256" s="23"/>
      <c r="L256" s="27"/>
      <c r="M256" s="27" t="str">
        <f t="shared" si="15"/>
        <v/>
      </c>
      <c r="N256" s="6"/>
      <c r="O256" s="6"/>
      <c r="P256" s="9"/>
      <c r="Q256" s="23"/>
      <c r="R256" s="6"/>
      <c r="S256" s="6"/>
      <c r="T256" s="6"/>
      <c r="U256" s="6"/>
      <c r="V256" s="6"/>
      <c r="W256" s="27"/>
      <c r="X256" s="27" t="str">
        <f>IF(K256&gt;0,IF(Посылки!$C$1&lt;2,'Опись товаров'!AB256,'Опись товаров'!AC256),"")</f>
        <v/>
      </c>
      <c r="AB256" s="30">
        <f t="shared" si="16"/>
        <v>0</v>
      </c>
      <c r="AC256" s="31">
        <f t="shared" si="17"/>
        <v>0</v>
      </c>
      <c r="AD256" s="30">
        <f t="shared" si="18"/>
        <v>0</v>
      </c>
    </row>
    <row r="257" spans="1:30" ht="65.099999999999994" customHeight="1" x14ac:dyDescent="0.3">
      <c r="A257" s="6">
        <f t="shared" si="19"/>
        <v>241</v>
      </c>
      <c r="B257" s="25"/>
      <c r="C257" s="26"/>
      <c r="D257" s="26"/>
      <c r="E257" s="26"/>
      <c r="F257" s="26"/>
      <c r="G257" s="26"/>
      <c r="H257" s="26"/>
      <c r="I257" s="26"/>
      <c r="J257" s="27"/>
      <c r="K257" s="23"/>
      <c r="L257" s="27"/>
      <c r="M257" s="27" t="str">
        <f t="shared" si="15"/>
        <v/>
      </c>
      <c r="N257" s="6"/>
      <c r="O257" s="6"/>
      <c r="P257" s="9"/>
      <c r="Q257" s="23"/>
      <c r="R257" s="6"/>
      <c r="S257" s="6"/>
      <c r="T257" s="6"/>
      <c r="U257" s="6"/>
      <c r="V257" s="6"/>
      <c r="W257" s="27"/>
      <c r="X257" s="27" t="str">
        <f>IF(K257&gt;0,IF(Посылки!$C$1&lt;2,'Опись товаров'!AB257,'Опись товаров'!AC257),"")</f>
        <v/>
      </c>
      <c r="AB257" s="30">
        <f t="shared" si="16"/>
        <v>0</v>
      </c>
      <c r="AC257" s="31">
        <f t="shared" si="17"/>
        <v>0</v>
      </c>
      <c r="AD257" s="30">
        <f t="shared" si="18"/>
        <v>0</v>
      </c>
    </row>
    <row r="258" spans="1:30" ht="65.099999999999994" customHeight="1" x14ac:dyDescent="0.3">
      <c r="A258" s="6">
        <f t="shared" si="19"/>
        <v>242</v>
      </c>
      <c r="B258" s="25"/>
      <c r="C258" s="26"/>
      <c r="D258" s="26"/>
      <c r="E258" s="26"/>
      <c r="F258" s="26"/>
      <c r="G258" s="26"/>
      <c r="H258" s="26"/>
      <c r="I258" s="26"/>
      <c r="J258" s="27"/>
      <c r="K258" s="23"/>
      <c r="L258" s="27"/>
      <c r="M258" s="27" t="str">
        <f t="shared" si="15"/>
        <v/>
      </c>
      <c r="N258" s="6"/>
      <c r="O258" s="6"/>
      <c r="P258" s="9"/>
      <c r="Q258" s="23"/>
      <c r="R258" s="6"/>
      <c r="S258" s="6"/>
      <c r="T258" s="6"/>
      <c r="U258" s="6"/>
      <c r="V258" s="6"/>
      <c r="W258" s="27"/>
      <c r="X258" s="27" t="str">
        <f>IF(K258&gt;0,IF(Посылки!$C$1&lt;2,'Опись товаров'!AB258,'Опись товаров'!AC258),"")</f>
        <v/>
      </c>
      <c r="AB258" s="30">
        <f t="shared" si="16"/>
        <v>0</v>
      </c>
      <c r="AC258" s="31">
        <f t="shared" si="17"/>
        <v>0</v>
      </c>
      <c r="AD258" s="30">
        <f t="shared" si="18"/>
        <v>0</v>
      </c>
    </row>
    <row r="259" spans="1:30" ht="65.099999999999994" customHeight="1" x14ac:dyDescent="0.3">
      <c r="A259" s="6">
        <f t="shared" si="19"/>
        <v>243</v>
      </c>
      <c r="B259" s="25"/>
      <c r="C259" s="26"/>
      <c r="D259" s="26"/>
      <c r="E259" s="26"/>
      <c r="F259" s="26"/>
      <c r="G259" s="26"/>
      <c r="H259" s="26"/>
      <c r="I259" s="26"/>
      <c r="J259" s="27"/>
      <c r="K259" s="23"/>
      <c r="L259" s="27"/>
      <c r="M259" s="27" t="str">
        <f t="shared" si="15"/>
        <v/>
      </c>
      <c r="N259" s="6"/>
      <c r="O259" s="6"/>
      <c r="P259" s="9"/>
      <c r="Q259" s="23"/>
      <c r="R259" s="6"/>
      <c r="S259" s="6"/>
      <c r="T259" s="6"/>
      <c r="U259" s="6"/>
      <c r="V259" s="6"/>
      <c r="W259" s="27"/>
      <c r="X259" s="27" t="str">
        <f>IF(K259&gt;0,IF(Посылки!$C$1&lt;2,'Опись товаров'!AB259,'Опись товаров'!AC259),"")</f>
        <v/>
      </c>
      <c r="AB259" s="30">
        <f t="shared" si="16"/>
        <v>0</v>
      </c>
      <c r="AC259" s="31">
        <f t="shared" si="17"/>
        <v>0</v>
      </c>
      <c r="AD259" s="30">
        <f t="shared" si="18"/>
        <v>0</v>
      </c>
    </row>
    <row r="260" spans="1:30" ht="65.099999999999994" customHeight="1" x14ac:dyDescent="0.3">
      <c r="A260" s="6">
        <f t="shared" si="19"/>
        <v>244</v>
      </c>
      <c r="B260" s="25"/>
      <c r="C260" s="26"/>
      <c r="D260" s="26"/>
      <c r="E260" s="26"/>
      <c r="F260" s="26"/>
      <c r="G260" s="26"/>
      <c r="H260" s="26"/>
      <c r="I260" s="26"/>
      <c r="J260" s="27"/>
      <c r="K260" s="23"/>
      <c r="L260" s="27"/>
      <c r="M260" s="27" t="str">
        <f t="shared" si="15"/>
        <v/>
      </c>
      <c r="N260" s="6"/>
      <c r="O260" s="6"/>
      <c r="P260" s="9"/>
      <c r="Q260" s="23"/>
      <c r="R260" s="6"/>
      <c r="S260" s="6"/>
      <c r="T260" s="6"/>
      <c r="U260" s="6"/>
      <c r="V260" s="6"/>
      <c r="W260" s="27"/>
      <c r="X260" s="27" t="str">
        <f>IF(K260&gt;0,IF(Посылки!$C$1&lt;2,'Опись товаров'!AB260,'Опись товаров'!AC260),"")</f>
        <v/>
      </c>
      <c r="AB260" s="30">
        <f t="shared" si="16"/>
        <v>0</v>
      </c>
      <c r="AC260" s="31">
        <f t="shared" si="17"/>
        <v>0</v>
      </c>
      <c r="AD260" s="30">
        <f t="shared" si="18"/>
        <v>0</v>
      </c>
    </row>
    <row r="261" spans="1:30" ht="65.099999999999994" customHeight="1" x14ac:dyDescent="0.3">
      <c r="A261" s="6">
        <f t="shared" si="19"/>
        <v>245</v>
      </c>
      <c r="B261" s="25"/>
      <c r="C261" s="26"/>
      <c r="D261" s="26"/>
      <c r="E261" s="26"/>
      <c r="F261" s="26"/>
      <c r="G261" s="26"/>
      <c r="H261" s="26"/>
      <c r="I261" s="26"/>
      <c r="J261" s="27"/>
      <c r="K261" s="23"/>
      <c r="L261" s="27"/>
      <c r="M261" s="27" t="str">
        <f t="shared" si="15"/>
        <v/>
      </c>
      <c r="N261" s="6"/>
      <c r="O261" s="6"/>
      <c r="P261" s="9"/>
      <c r="Q261" s="23"/>
      <c r="R261" s="6"/>
      <c r="S261" s="6"/>
      <c r="T261" s="6"/>
      <c r="U261" s="6"/>
      <c r="V261" s="6"/>
      <c r="W261" s="27"/>
      <c r="X261" s="27" t="str">
        <f>IF(K261&gt;0,IF(Посылки!$C$1&lt;2,'Опись товаров'!AB261,'Опись товаров'!AC261),"")</f>
        <v/>
      </c>
      <c r="AB261" s="30">
        <f t="shared" si="16"/>
        <v>0</v>
      </c>
      <c r="AC261" s="31">
        <f t="shared" si="17"/>
        <v>0</v>
      </c>
      <c r="AD261" s="30">
        <f t="shared" si="18"/>
        <v>0</v>
      </c>
    </row>
    <row r="262" spans="1:30" ht="65.099999999999994" customHeight="1" x14ac:dyDescent="0.3">
      <c r="A262" s="6">
        <f t="shared" si="19"/>
        <v>246</v>
      </c>
      <c r="B262" s="25"/>
      <c r="C262" s="26"/>
      <c r="D262" s="26"/>
      <c r="E262" s="26"/>
      <c r="F262" s="26"/>
      <c r="G262" s="26"/>
      <c r="H262" s="26"/>
      <c r="I262" s="26"/>
      <c r="J262" s="27"/>
      <c r="K262" s="23"/>
      <c r="L262" s="27"/>
      <c r="M262" s="27" t="str">
        <f t="shared" si="15"/>
        <v/>
      </c>
      <c r="N262" s="6"/>
      <c r="O262" s="6"/>
      <c r="P262" s="9"/>
      <c r="Q262" s="23"/>
      <c r="R262" s="6"/>
      <c r="S262" s="6"/>
      <c r="T262" s="6"/>
      <c r="U262" s="6"/>
      <c r="V262" s="6"/>
      <c r="W262" s="27"/>
      <c r="X262" s="27" t="str">
        <f>IF(K262&gt;0,IF(Посылки!$C$1&lt;2,'Опись товаров'!AB262,'Опись товаров'!AC262),"")</f>
        <v/>
      </c>
      <c r="AB262" s="30">
        <f t="shared" si="16"/>
        <v>0</v>
      </c>
      <c r="AC262" s="31">
        <f t="shared" si="17"/>
        <v>0</v>
      </c>
      <c r="AD262" s="30">
        <f t="shared" si="18"/>
        <v>0</v>
      </c>
    </row>
    <row r="263" spans="1:30" ht="65.099999999999994" customHeight="1" x14ac:dyDescent="0.3">
      <c r="A263" s="6">
        <f t="shared" si="19"/>
        <v>247</v>
      </c>
      <c r="B263" s="25"/>
      <c r="C263" s="26"/>
      <c r="D263" s="26"/>
      <c r="E263" s="26"/>
      <c r="F263" s="26"/>
      <c r="G263" s="26"/>
      <c r="H263" s="26"/>
      <c r="I263" s="26"/>
      <c r="J263" s="27"/>
      <c r="K263" s="23"/>
      <c r="L263" s="27"/>
      <c r="M263" s="27" t="str">
        <f t="shared" si="15"/>
        <v/>
      </c>
      <c r="N263" s="6"/>
      <c r="O263" s="6"/>
      <c r="P263" s="9"/>
      <c r="Q263" s="23"/>
      <c r="R263" s="6"/>
      <c r="S263" s="6"/>
      <c r="T263" s="6"/>
      <c r="U263" s="6"/>
      <c r="V263" s="6"/>
      <c r="W263" s="27"/>
      <c r="X263" s="27" t="str">
        <f>IF(K263&gt;0,IF(Посылки!$C$1&lt;2,'Опись товаров'!AB263,'Опись товаров'!AC263),"")</f>
        <v/>
      </c>
      <c r="AB263" s="30">
        <f t="shared" si="16"/>
        <v>0</v>
      </c>
      <c r="AC263" s="31">
        <f t="shared" si="17"/>
        <v>0</v>
      </c>
      <c r="AD263" s="30">
        <f t="shared" si="18"/>
        <v>0</v>
      </c>
    </row>
    <row r="264" spans="1:30" ht="65.099999999999994" customHeight="1" x14ac:dyDescent="0.3">
      <c r="A264" s="6">
        <f t="shared" si="19"/>
        <v>248</v>
      </c>
      <c r="B264" s="25"/>
      <c r="C264" s="26"/>
      <c r="D264" s="26"/>
      <c r="E264" s="26"/>
      <c r="F264" s="26"/>
      <c r="G264" s="26"/>
      <c r="H264" s="26"/>
      <c r="I264" s="26"/>
      <c r="J264" s="27"/>
      <c r="K264" s="23"/>
      <c r="L264" s="27"/>
      <c r="M264" s="27" t="str">
        <f t="shared" si="15"/>
        <v/>
      </c>
      <c r="N264" s="6"/>
      <c r="O264" s="6"/>
      <c r="P264" s="9"/>
      <c r="Q264" s="23"/>
      <c r="R264" s="6"/>
      <c r="S264" s="6"/>
      <c r="T264" s="6"/>
      <c r="U264" s="6"/>
      <c r="V264" s="6"/>
      <c r="W264" s="27"/>
      <c r="X264" s="27" t="str">
        <f>IF(K264&gt;0,IF(Посылки!$C$1&lt;2,'Опись товаров'!AB264,'Опись товаров'!AC264),"")</f>
        <v/>
      </c>
      <c r="AB264" s="30">
        <f t="shared" si="16"/>
        <v>0</v>
      </c>
      <c r="AC264" s="31">
        <f t="shared" si="17"/>
        <v>0</v>
      </c>
      <c r="AD264" s="30">
        <f t="shared" si="18"/>
        <v>0</v>
      </c>
    </row>
    <row r="265" spans="1:30" ht="65.099999999999994" customHeight="1" x14ac:dyDescent="0.3">
      <c r="A265" s="6">
        <f t="shared" si="19"/>
        <v>249</v>
      </c>
      <c r="B265" s="25"/>
      <c r="C265" s="26"/>
      <c r="D265" s="26"/>
      <c r="E265" s="26"/>
      <c r="F265" s="26"/>
      <c r="G265" s="26"/>
      <c r="H265" s="26"/>
      <c r="I265" s="26"/>
      <c r="J265" s="27"/>
      <c r="K265" s="23"/>
      <c r="L265" s="27"/>
      <c r="M265" s="27" t="str">
        <f t="shared" si="15"/>
        <v/>
      </c>
      <c r="N265" s="6"/>
      <c r="O265" s="6"/>
      <c r="P265" s="9"/>
      <c r="Q265" s="23"/>
      <c r="R265" s="6"/>
      <c r="S265" s="6"/>
      <c r="T265" s="6"/>
      <c r="U265" s="6"/>
      <c r="V265" s="6"/>
      <c r="W265" s="27"/>
      <c r="X265" s="27" t="str">
        <f>IF(K265&gt;0,IF(Посылки!$C$1&lt;2,'Опись товаров'!AB265,'Опись товаров'!AC265),"")</f>
        <v/>
      </c>
      <c r="AB265" s="30">
        <f t="shared" si="16"/>
        <v>0</v>
      </c>
      <c r="AC265" s="31">
        <f t="shared" si="17"/>
        <v>0</v>
      </c>
      <c r="AD265" s="30">
        <f t="shared" si="18"/>
        <v>0</v>
      </c>
    </row>
    <row r="266" spans="1:30" ht="65.099999999999994" customHeight="1" x14ac:dyDescent="0.3">
      <c r="A266" s="6">
        <f t="shared" si="19"/>
        <v>250</v>
      </c>
      <c r="B266" s="25"/>
      <c r="C266" s="26"/>
      <c r="D266" s="26"/>
      <c r="E266" s="26"/>
      <c r="F266" s="26"/>
      <c r="G266" s="26"/>
      <c r="H266" s="26"/>
      <c r="I266" s="26"/>
      <c r="J266" s="27"/>
      <c r="K266" s="23"/>
      <c r="L266" s="27"/>
      <c r="M266" s="27" t="str">
        <f t="shared" si="15"/>
        <v/>
      </c>
      <c r="N266" s="6"/>
      <c r="O266" s="6"/>
      <c r="P266" s="9"/>
      <c r="Q266" s="23"/>
      <c r="R266" s="6"/>
      <c r="S266" s="6"/>
      <c r="T266" s="6"/>
      <c r="U266" s="6"/>
      <c r="V266" s="6"/>
      <c r="W266" s="27"/>
      <c r="X266" s="27" t="str">
        <f>IF(K266&gt;0,IF(Посылки!$C$1&lt;2,'Опись товаров'!AB266,'Опись товаров'!AC266),"")</f>
        <v/>
      </c>
      <c r="AB266" s="30">
        <f t="shared" si="16"/>
        <v>0</v>
      </c>
      <c r="AC266" s="31">
        <f t="shared" si="17"/>
        <v>0</v>
      </c>
      <c r="AD266" s="30">
        <f t="shared" si="18"/>
        <v>0</v>
      </c>
    </row>
    <row r="267" spans="1:30" ht="65.099999999999994" customHeight="1" x14ac:dyDescent="0.3">
      <c r="A267" s="6">
        <f t="shared" si="19"/>
        <v>251</v>
      </c>
      <c r="B267" s="25"/>
      <c r="C267" s="26"/>
      <c r="D267" s="26"/>
      <c r="E267" s="26"/>
      <c r="F267" s="26"/>
      <c r="G267" s="26"/>
      <c r="H267" s="26"/>
      <c r="I267" s="26"/>
      <c r="J267" s="27"/>
      <c r="K267" s="23"/>
      <c r="L267" s="27"/>
      <c r="M267" s="27" t="str">
        <f t="shared" si="15"/>
        <v/>
      </c>
      <c r="N267" s="6"/>
      <c r="O267" s="6"/>
      <c r="P267" s="9"/>
      <c r="Q267" s="23"/>
      <c r="R267" s="6"/>
      <c r="S267" s="6"/>
      <c r="T267" s="6"/>
      <c r="U267" s="6"/>
      <c r="V267" s="6"/>
      <c r="W267" s="27"/>
      <c r="X267" s="27" t="str">
        <f>IF(K267&gt;0,IF(Посылки!$C$1&lt;2,'Опись товаров'!AB267,'Опись товаров'!AC267),"")</f>
        <v/>
      </c>
      <c r="AB267" s="30">
        <f t="shared" si="16"/>
        <v>0</v>
      </c>
      <c r="AC267" s="31">
        <f t="shared" si="17"/>
        <v>0</v>
      </c>
      <c r="AD267" s="30">
        <f t="shared" si="18"/>
        <v>0</v>
      </c>
    </row>
    <row r="268" spans="1:30" ht="65.099999999999994" customHeight="1" x14ac:dyDescent="0.3">
      <c r="A268" s="6">
        <f t="shared" si="19"/>
        <v>252</v>
      </c>
      <c r="B268" s="25"/>
      <c r="C268" s="26"/>
      <c r="D268" s="26"/>
      <c r="E268" s="26"/>
      <c r="F268" s="26"/>
      <c r="G268" s="26"/>
      <c r="H268" s="26"/>
      <c r="I268" s="26"/>
      <c r="J268" s="27"/>
      <c r="K268" s="23"/>
      <c r="L268" s="27"/>
      <c r="M268" s="27" t="str">
        <f t="shared" si="15"/>
        <v/>
      </c>
      <c r="N268" s="6"/>
      <c r="O268" s="6"/>
      <c r="P268" s="9"/>
      <c r="Q268" s="23"/>
      <c r="R268" s="6"/>
      <c r="S268" s="6"/>
      <c r="T268" s="6"/>
      <c r="U268" s="6"/>
      <c r="V268" s="6"/>
      <c r="W268" s="27"/>
      <c r="X268" s="27" t="str">
        <f>IF(K268&gt;0,IF(Посылки!$C$1&lt;2,'Опись товаров'!AB268,'Опись товаров'!AC268),"")</f>
        <v/>
      </c>
      <c r="AB268" s="30">
        <f t="shared" si="16"/>
        <v>0</v>
      </c>
      <c r="AC268" s="31">
        <f t="shared" si="17"/>
        <v>0</v>
      </c>
      <c r="AD268" s="30">
        <f t="shared" si="18"/>
        <v>0</v>
      </c>
    </row>
    <row r="269" spans="1:30" ht="65.099999999999994" customHeight="1" x14ac:dyDescent="0.3">
      <c r="A269" s="6">
        <f t="shared" si="19"/>
        <v>253</v>
      </c>
      <c r="B269" s="25"/>
      <c r="C269" s="26"/>
      <c r="D269" s="26"/>
      <c r="E269" s="26"/>
      <c r="F269" s="26"/>
      <c r="G269" s="26"/>
      <c r="H269" s="26"/>
      <c r="I269" s="26"/>
      <c r="J269" s="27"/>
      <c r="K269" s="23"/>
      <c r="L269" s="27"/>
      <c r="M269" s="27" t="str">
        <f t="shared" si="15"/>
        <v/>
      </c>
      <c r="N269" s="6"/>
      <c r="O269" s="6"/>
      <c r="P269" s="9"/>
      <c r="Q269" s="23"/>
      <c r="R269" s="6"/>
      <c r="S269" s="6"/>
      <c r="T269" s="6"/>
      <c r="U269" s="6"/>
      <c r="V269" s="6"/>
      <c r="W269" s="27"/>
      <c r="X269" s="27" t="str">
        <f>IF(K269&gt;0,IF(Посылки!$C$1&lt;2,'Опись товаров'!AB269,'Опись товаров'!AC269),"")</f>
        <v/>
      </c>
      <c r="AB269" s="30">
        <f t="shared" si="16"/>
        <v>0</v>
      </c>
      <c r="AC269" s="31">
        <f t="shared" si="17"/>
        <v>0</v>
      </c>
      <c r="AD269" s="30">
        <f t="shared" si="18"/>
        <v>0</v>
      </c>
    </row>
    <row r="270" spans="1:30" ht="65.099999999999994" customHeight="1" x14ac:dyDescent="0.3">
      <c r="A270" s="6">
        <f t="shared" si="19"/>
        <v>254</v>
      </c>
      <c r="B270" s="25"/>
      <c r="C270" s="26"/>
      <c r="D270" s="26"/>
      <c r="E270" s="26"/>
      <c r="F270" s="26"/>
      <c r="G270" s="26"/>
      <c r="H270" s="26"/>
      <c r="I270" s="26"/>
      <c r="J270" s="27"/>
      <c r="K270" s="23"/>
      <c r="L270" s="27"/>
      <c r="M270" s="27" t="str">
        <f t="shared" si="15"/>
        <v/>
      </c>
      <c r="N270" s="6"/>
      <c r="O270" s="6"/>
      <c r="P270" s="9"/>
      <c r="Q270" s="23"/>
      <c r="R270" s="6"/>
      <c r="S270" s="6"/>
      <c r="T270" s="6"/>
      <c r="U270" s="6"/>
      <c r="V270" s="6"/>
      <c r="W270" s="27"/>
      <c r="X270" s="27" t="str">
        <f>IF(K270&gt;0,IF(Посылки!$C$1&lt;2,'Опись товаров'!AB270,'Опись товаров'!AC270),"")</f>
        <v/>
      </c>
      <c r="AB270" s="30">
        <f t="shared" si="16"/>
        <v>0</v>
      </c>
      <c r="AC270" s="31">
        <f t="shared" si="17"/>
        <v>0</v>
      </c>
      <c r="AD270" s="30">
        <f t="shared" si="18"/>
        <v>0</v>
      </c>
    </row>
    <row r="271" spans="1:30" ht="65.099999999999994" customHeight="1" x14ac:dyDescent="0.3">
      <c r="A271" s="6">
        <f t="shared" si="19"/>
        <v>255</v>
      </c>
      <c r="B271" s="25"/>
      <c r="C271" s="26"/>
      <c r="D271" s="26"/>
      <c r="E271" s="26"/>
      <c r="F271" s="26"/>
      <c r="G271" s="26"/>
      <c r="H271" s="26"/>
      <c r="I271" s="26"/>
      <c r="J271" s="27"/>
      <c r="K271" s="23"/>
      <c r="L271" s="27"/>
      <c r="M271" s="27" t="str">
        <f t="shared" si="15"/>
        <v/>
      </c>
      <c r="N271" s="6"/>
      <c r="O271" s="6"/>
      <c r="P271" s="9"/>
      <c r="Q271" s="23"/>
      <c r="R271" s="6"/>
      <c r="S271" s="6"/>
      <c r="T271" s="6"/>
      <c r="U271" s="6"/>
      <c r="V271" s="6"/>
      <c r="W271" s="27"/>
      <c r="X271" s="27" t="str">
        <f>IF(K271&gt;0,IF(Посылки!$C$1&lt;2,'Опись товаров'!AB271,'Опись товаров'!AC271),"")</f>
        <v/>
      </c>
      <c r="AB271" s="30">
        <f t="shared" si="16"/>
        <v>0</v>
      </c>
      <c r="AC271" s="31">
        <f t="shared" si="17"/>
        <v>0</v>
      </c>
      <c r="AD271" s="30">
        <f t="shared" si="18"/>
        <v>0</v>
      </c>
    </row>
    <row r="272" spans="1:30" ht="65.099999999999994" customHeight="1" x14ac:dyDescent="0.3">
      <c r="A272" s="6">
        <f t="shared" si="19"/>
        <v>256</v>
      </c>
      <c r="B272" s="25"/>
      <c r="C272" s="26"/>
      <c r="D272" s="26"/>
      <c r="E272" s="26"/>
      <c r="F272" s="26"/>
      <c r="G272" s="26"/>
      <c r="H272" s="26"/>
      <c r="I272" s="26"/>
      <c r="J272" s="27"/>
      <c r="K272" s="23"/>
      <c r="L272" s="27"/>
      <c r="M272" s="27" t="str">
        <f t="shared" si="15"/>
        <v/>
      </c>
      <c r="N272" s="6"/>
      <c r="O272" s="6"/>
      <c r="P272" s="9"/>
      <c r="Q272" s="23"/>
      <c r="R272" s="6"/>
      <c r="S272" s="6"/>
      <c r="T272" s="6"/>
      <c r="U272" s="6"/>
      <c r="V272" s="6"/>
      <c r="W272" s="27"/>
      <c r="X272" s="27" t="str">
        <f>IF(K272&gt;0,IF(Посылки!$C$1&lt;2,'Опись товаров'!AB272,'Опись товаров'!AC272),"")</f>
        <v/>
      </c>
      <c r="AB272" s="30">
        <f t="shared" si="16"/>
        <v>0</v>
      </c>
      <c r="AC272" s="31">
        <f t="shared" si="17"/>
        <v>0</v>
      </c>
      <c r="AD272" s="30">
        <f t="shared" si="18"/>
        <v>0</v>
      </c>
    </row>
    <row r="273" spans="1:30" ht="65.099999999999994" customHeight="1" x14ac:dyDescent="0.3">
      <c r="A273" s="6">
        <f t="shared" si="19"/>
        <v>257</v>
      </c>
      <c r="B273" s="25"/>
      <c r="C273" s="26"/>
      <c r="D273" s="26"/>
      <c r="E273" s="26"/>
      <c r="F273" s="26"/>
      <c r="G273" s="26"/>
      <c r="H273" s="26"/>
      <c r="I273" s="26"/>
      <c r="J273" s="27"/>
      <c r="K273" s="23"/>
      <c r="L273" s="27"/>
      <c r="M273" s="27" t="str">
        <f t="shared" si="15"/>
        <v/>
      </c>
      <c r="N273" s="6"/>
      <c r="O273" s="6"/>
      <c r="P273" s="9"/>
      <c r="Q273" s="23"/>
      <c r="R273" s="6"/>
      <c r="S273" s="6"/>
      <c r="T273" s="6"/>
      <c r="U273" s="6"/>
      <c r="V273" s="6"/>
      <c r="W273" s="27"/>
      <c r="X273" s="27" t="str">
        <f>IF(K273&gt;0,IF(Посылки!$C$1&lt;2,'Опись товаров'!AB273,'Опись товаров'!AC273),"")</f>
        <v/>
      </c>
      <c r="AB273" s="30">
        <f t="shared" si="16"/>
        <v>0</v>
      </c>
      <c r="AC273" s="31">
        <f t="shared" si="17"/>
        <v>0</v>
      </c>
      <c r="AD273" s="30">
        <f t="shared" si="18"/>
        <v>0</v>
      </c>
    </row>
    <row r="274" spans="1:30" ht="65.099999999999994" customHeight="1" x14ac:dyDescent="0.3">
      <c r="A274" s="6">
        <f t="shared" si="19"/>
        <v>258</v>
      </c>
      <c r="B274" s="25"/>
      <c r="C274" s="26"/>
      <c r="D274" s="26"/>
      <c r="E274" s="26"/>
      <c r="F274" s="26"/>
      <c r="G274" s="26"/>
      <c r="H274" s="26"/>
      <c r="I274" s="26"/>
      <c r="J274" s="27"/>
      <c r="K274" s="23"/>
      <c r="L274" s="27"/>
      <c r="M274" s="27" t="str">
        <f t="shared" ref="M274:M337" si="20">IF(K274&lt;1,"",J274*K274+L274)</f>
        <v/>
      </c>
      <c r="N274" s="6"/>
      <c r="O274" s="6"/>
      <c r="P274" s="9"/>
      <c r="Q274" s="23"/>
      <c r="R274" s="6"/>
      <c r="S274" s="6"/>
      <c r="T274" s="6"/>
      <c r="U274" s="6"/>
      <c r="V274" s="6"/>
      <c r="W274" s="27"/>
      <c r="X274" s="27" t="str">
        <f>IF(K274&gt;0,IF(Посылки!$C$1&lt;2,'Опись товаров'!AB274,'Опись товаров'!AC274),"")</f>
        <v/>
      </c>
      <c r="AB274" s="30">
        <f t="shared" ref="AB274:AB337" si="21">SUM(IF(N274=1,$L$2*K274,0),IF(N274=2,$L$3*K274,0),IF(N274=3,$L$4*K274,0),IF(O274&gt;0,$L$5*K274,0),IF(P274&gt;0,$L$6*K274,0))</f>
        <v>0</v>
      </c>
      <c r="AC274" s="31">
        <f t="shared" ref="AC274:AC337" si="22">SUM(IF(R274&gt;0,$L$2*Q274,0),IF(S274&gt;0,($L$3-$L$2)*Q274,0),IF(T274&gt;0,($L$4-$L$3)*Q274,0),IF(U274&gt;0,$L$5*Q274,0),IF(V274&gt;0,$L$6*Q274,0),W274)</f>
        <v>0</v>
      </c>
      <c r="AD274" s="30">
        <f t="shared" ref="AD274:AD337" si="23">J274*Q274+L274</f>
        <v>0</v>
      </c>
    </row>
    <row r="275" spans="1:30" ht="65.099999999999994" customHeight="1" x14ac:dyDescent="0.3">
      <c r="A275" s="6">
        <f t="shared" ref="A275:A316" si="24">A274+1</f>
        <v>259</v>
      </c>
      <c r="B275" s="25"/>
      <c r="C275" s="26"/>
      <c r="D275" s="26"/>
      <c r="E275" s="26"/>
      <c r="F275" s="26"/>
      <c r="G275" s="26"/>
      <c r="H275" s="26"/>
      <c r="I275" s="26"/>
      <c r="J275" s="27"/>
      <c r="K275" s="23"/>
      <c r="L275" s="27"/>
      <c r="M275" s="27" t="str">
        <f t="shared" si="20"/>
        <v/>
      </c>
      <c r="N275" s="6"/>
      <c r="O275" s="6"/>
      <c r="P275" s="9"/>
      <c r="Q275" s="23"/>
      <c r="R275" s="6"/>
      <c r="S275" s="6"/>
      <c r="T275" s="6"/>
      <c r="U275" s="6"/>
      <c r="V275" s="6"/>
      <c r="W275" s="27"/>
      <c r="X275" s="27" t="str">
        <f>IF(K275&gt;0,IF(Посылки!$C$1&lt;2,'Опись товаров'!AB275,'Опись товаров'!AC275),"")</f>
        <v/>
      </c>
      <c r="AB275" s="30">
        <f t="shared" si="21"/>
        <v>0</v>
      </c>
      <c r="AC275" s="31">
        <f t="shared" si="22"/>
        <v>0</v>
      </c>
      <c r="AD275" s="30">
        <f t="shared" si="23"/>
        <v>0</v>
      </c>
    </row>
    <row r="276" spans="1:30" ht="65.099999999999994" customHeight="1" x14ac:dyDescent="0.3">
      <c r="A276" s="6">
        <f t="shared" si="24"/>
        <v>260</v>
      </c>
      <c r="B276" s="25"/>
      <c r="C276" s="26"/>
      <c r="D276" s="26"/>
      <c r="E276" s="26"/>
      <c r="F276" s="26"/>
      <c r="G276" s="26"/>
      <c r="H276" s="26"/>
      <c r="I276" s="26"/>
      <c r="J276" s="27"/>
      <c r="K276" s="23"/>
      <c r="L276" s="27"/>
      <c r="M276" s="27" t="str">
        <f t="shared" si="20"/>
        <v/>
      </c>
      <c r="N276" s="6"/>
      <c r="O276" s="6"/>
      <c r="P276" s="9"/>
      <c r="Q276" s="23"/>
      <c r="R276" s="6"/>
      <c r="S276" s="6"/>
      <c r="T276" s="6"/>
      <c r="U276" s="6"/>
      <c r="V276" s="6"/>
      <c r="W276" s="27"/>
      <c r="X276" s="27" t="str">
        <f>IF(K276&gt;0,IF(Посылки!$C$1&lt;2,'Опись товаров'!AB276,'Опись товаров'!AC276),"")</f>
        <v/>
      </c>
      <c r="AB276" s="30">
        <f t="shared" si="21"/>
        <v>0</v>
      </c>
      <c r="AC276" s="31">
        <f t="shared" si="22"/>
        <v>0</v>
      </c>
      <c r="AD276" s="30">
        <f t="shared" si="23"/>
        <v>0</v>
      </c>
    </row>
    <row r="277" spans="1:30" ht="65.099999999999994" customHeight="1" x14ac:dyDescent="0.3">
      <c r="A277" s="6">
        <f t="shared" si="24"/>
        <v>261</v>
      </c>
      <c r="B277" s="25"/>
      <c r="C277" s="26"/>
      <c r="D277" s="26"/>
      <c r="E277" s="26"/>
      <c r="F277" s="26"/>
      <c r="G277" s="26"/>
      <c r="H277" s="26"/>
      <c r="I277" s="26"/>
      <c r="J277" s="27"/>
      <c r="K277" s="23"/>
      <c r="L277" s="27"/>
      <c r="M277" s="27" t="str">
        <f t="shared" si="20"/>
        <v/>
      </c>
      <c r="N277" s="6"/>
      <c r="O277" s="6"/>
      <c r="P277" s="9"/>
      <c r="Q277" s="23"/>
      <c r="R277" s="6"/>
      <c r="S277" s="6"/>
      <c r="T277" s="6"/>
      <c r="U277" s="6"/>
      <c r="V277" s="6"/>
      <c r="W277" s="27"/>
      <c r="X277" s="27" t="str">
        <f>IF(K277&gt;0,IF(Посылки!$C$1&lt;2,'Опись товаров'!AB277,'Опись товаров'!AC277),"")</f>
        <v/>
      </c>
      <c r="AB277" s="30">
        <f t="shared" si="21"/>
        <v>0</v>
      </c>
      <c r="AC277" s="31">
        <f t="shared" si="22"/>
        <v>0</v>
      </c>
      <c r="AD277" s="30">
        <f t="shared" si="23"/>
        <v>0</v>
      </c>
    </row>
    <row r="278" spans="1:30" ht="65.099999999999994" customHeight="1" x14ac:dyDescent="0.3">
      <c r="A278" s="6">
        <f t="shared" si="24"/>
        <v>262</v>
      </c>
      <c r="B278" s="25"/>
      <c r="C278" s="26"/>
      <c r="D278" s="26"/>
      <c r="E278" s="26"/>
      <c r="F278" s="26"/>
      <c r="G278" s="26"/>
      <c r="H278" s="26"/>
      <c r="I278" s="26"/>
      <c r="J278" s="27"/>
      <c r="K278" s="23"/>
      <c r="L278" s="27"/>
      <c r="M278" s="27" t="str">
        <f t="shared" si="20"/>
        <v/>
      </c>
      <c r="N278" s="6"/>
      <c r="O278" s="6"/>
      <c r="P278" s="9"/>
      <c r="Q278" s="23"/>
      <c r="R278" s="6"/>
      <c r="S278" s="6"/>
      <c r="T278" s="6"/>
      <c r="U278" s="6"/>
      <c r="V278" s="6"/>
      <c r="W278" s="27"/>
      <c r="X278" s="27" t="str">
        <f>IF(K278&gt;0,IF(Посылки!$C$1&lt;2,'Опись товаров'!AB278,'Опись товаров'!AC278),"")</f>
        <v/>
      </c>
      <c r="AB278" s="30">
        <f t="shared" si="21"/>
        <v>0</v>
      </c>
      <c r="AC278" s="31">
        <f t="shared" si="22"/>
        <v>0</v>
      </c>
      <c r="AD278" s="30">
        <f t="shared" si="23"/>
        <v>0</v>
      </c>
    </row>
    <row r="279" spans="1:30" ht="65.099999999999994" customHeight="1" x14ac:dyDescent="0.3">
      <c r="A279" s="6">
        <f t="shared" si="24"/>
        <v>263</v>
      </c>
      <c r="B279" s="25"/>
      <c r="C279" s="26"/>
      <c r="D279" s="26"/>
      <c r="E279" s="26"/>
      <c r="F279" s="26"/>
      <c r="G279" s="26"/>
      <c r="H279" s="26"/>
      <c r="I279" s="26"/>
      <c r="J279" s="27"/>
      <c r="K279" s="23"/>
      <c r="L279" s="27"/>
      <c r="M279" s="27" t="str">
        <f t="shared" si="20"/>
        <v/>
      </c>
      <c r="N279" s="6"/>
      <c r="O279" s="6"/>
      <c r="P279" s="9"/>
      <c r="Q279" s="23"/>
      <c r="R279" s="6"/>
      <c r="S279" s="6"/>
      <c r="T279" s="6"/>
      <c r="U279" s="6"/>
      <c r="V279" s="6"/>
      <c r="W279" s="27"/>
      <c r="X279" s="27" t="str">
        <f>IF(K279&gt;0,IF(Посылки!$C$1&lt;2,'Опись товаров'!AB279,'Опись товаров'!AC279),"")</f>
        <v/>
      </c>
      <c r="AB279" s="30">
        <f t="shared" si="21"/>
        <v>0</v>
      </c>
      <c r="AC279" s="31">
        <f t="shared" si="22"/>
        <v>0</v>
      </c>
      <c r="AD279" s="30">
        <f t="shared" si="23"/>
        <v>0</v>
      </c>
    </row>
    <row r="280" spans="1:30" ht="65.099999999999994" customHeight="1" x14ac:dyDescent="0.3">
      <c r="A280" s="6">
        <f t="shared" si="24"/>
        <v>264</v>
      </c>
      <c r="B280" s="25"/>
      <c r="C280" s="26"/>
      <c r="D280" s="26"/>
      <c r="E280" s="26"/>
      <c r="F280" s="26"/>
      <c r="G280" s="26"/>
      <c r="H280" s="26"/>
      <c r="I280" s="26"/>
      <c r="J280" s="27"/>
      <c r="K280" s="23"/>
      <c r="L280" s="27"/>
      <c r="M280" s="27" t="str">
        <f t="shared" si="20"/>
        <v/>
      </c>
      <c r="N280" s="6"/>
      <c r="O280" s="6"/>
      <c r="P280" s="9"/>
      <c r="Q280" s="23"/>
      <c r="R280" s="6"/>
      <c r="S280" s="6"/>
      <c r="T280" s="6"/>
      <c r="U280" s="6"/>
      <c r="V280" s="6"/>
      <c r="W280" s="27"/>
      <c r="X280" s="27" t="str">
        <f>IF(K280&gt;0,IF(Посылки!$C$1&lt;2,'Опись товаров'!AB280,'Опись товаров'!AC280),"")</f>
        <v/>
      </c>
      <c r="AB280" s="30">
        <f t="shared" si="21"/>
        <v>0</v>
      </c>
      <c r="AC280" s="31">
        <f t="shared" si="22"/>
        <v>0</v>
      </c>
      <c r="AD280" s="30">
        <f t="shared" si="23"/>
        <v>0</v>
      </c>
    </row>
    <row r="281" spans="1:30" ht="65.099999999999994" customHeight="1" x14ac:dyDescent="0.3">
      <c r="A281" s="6">
        <f t="shared" si="24"/>
        <v>265</v>
      </c>
      <c r="B281" s="25"/>
      <c r="C281" s="26"/>
      <c r="D281" s="26"/>
      <c r="E281" s="26"/>
      <c r="F281" s="26"/>
      <c r="G281" s="26"/>
      <c r="H281" s="26"/>
      <c r="I281" s="26"/>
      <c r="J281" s="27"/>
      <c r="K281" s="23"/>
      <c r="L281" s="27"/>
      <c r="M281" s="27" t="str">
        <f t="shared" si="20"/>
        <v/>
      </c>
      <c r="N281" s="6"/>
      <c r="O281" s="6"/>
      <c r="P281" s="9"/>
      <c r="Q281" s="23"/>
      <c r="R281" s="6"/>
      <c r="S281" s="6"/>
      <c r="T281" s="6"/>
      <c r="U281" s="6"/>
      <c r="V281" s="6"/>
      <c r="W281" s="27"/>
      <c r="X281" s="27" t="str">
        <f>IF(K281&gt;0,IF(Посылки!$C$1&lt;2,'Опись товаров'!AB281,'Опись товаров'!AC281),"")</f>
        <v/>
      </c>
      <c r="AB281" s="30">
        <f t="shared" si="21"/>
        <v>0</v>
      </c>
      <c r="AC281" s="31">
        <f t="shared" si="22"/>
        <v>0</v>
      </c>
      <c r="AD281" s="30">
        <f t="shared" si="23"/>
        <v>0</v>
      </c>
    </row>
    <row r="282" spans="1:30" ht="65.099999999999994" customHeight="1" x14ac:dyDescent="0.3">
      <c r="A282" s="6">
        <f t="shared" si="24"/>
        <v>266</v>
      </c>
      <c r="B282" s="25"/>
      <c r="C282" s="26"/>
      <c r="D282" s="26"/>
      <c r="E282" s="26"/>
      <c r="F282" s="26"/>
      <c r="G282" s="26"/>
      <c r="H282" s="26"/>
      <c r="I282" s="26"/>
      <c r="J282" s="27"/>
      <c r="K282" s="23"/>
      <c r="L282" s="27"/>
      <c r="M282" s="27" t="str">
        <f t="shared" si="20"/>
        <v/>
      </c>
      <c r="N282" s="6"/>
      <c r="O282" s="6"/>
      <c r="P282" s="9"/>
      <c r="Q282" s="23"/>
      <c r="R282" s="6"/>
      <c r="S282" s="6"/>
      <c r="T282" s="6"/>
      <c r="U282" s="6"/>
      <c r="V282" s="6"/>
      <c r="W282" s="27"/>
      <c r="X282" s="27" t="str">
        <f>IF(K282&gt;0,IF(Посылки!$C$1&lt;2,'Опись товаров'!AB282,'Опись товаров'!AC282),"")</f>
        <v/>
      </c>
      <c r="AB282" s="30">
        <f t="shared" si="21"/>
        <v>0</v>
      </c>
      <c r="AC282" s="31">
        <f t="shared" si="22"/>
        <v>0</v>
      </c>
      <c r="AD282" s="30">
        <f t="shared" si="23"/>
        <v>0</v>
      </c>
    </row>
    <row r="283" spans="1:30" ht="65.099999999999994" customHeight="1" x14ac:dyDescent="0.3">
      <c r="A283" s="6">
        <f t="shared" si="24"/>
        <v>267</v>
      </c>
      <c r="B283" s="25"/>
      <c r="C283" s="26"/>
      <c r="D283" s="26"/>
      <c r="E283" s="26"/>
      <c r="F283" s="26"/>
      <c r="G283" s="26"/>
      <c r="H283" s="26"/>
      <c r="I283" s="26"/>
      <c r="J283" s="27"/>
      <c r="K283" s="23"/>
      <c r="L283" s="27"/>
      <c r="M283" s="27" t="str">
        <f t="shared" si="20"/>
        <v/>
      </c>
      <c r="N283" s="6"/>
      <c r="O283" s="6"/>
      <c r="P283" s="9"/>
      <c r="Q283" s="23"/>
      <c r="R283" s="6"/>
      <c r="S283" s="6"/>
      <c r="T283" s="6"/>
      <c r="U283" s="6"/>
      <c r="V283" s="6"/>
      <c r="W283" s="27"/>
      <c r="X283" s="27" t="str">
        <f>IF(K283&gt;0,IF(Посылки!$C$1&lt;2,'Опись товаров'!AB283,'Опись товаров'!AC283),"")</f>
        <v/>
      </c>
      <c r="AB283" s="30">
        <f t="shared" si="21"/>
        <v>0</v>
      </c>
      <c r="AC283" s="31">
        <f t="shared" si="22"/>
        <v>0</v>
      </c>
      <c r="AD283" s="30">
        <f t="shared" si="23"/>
        <v>0</v>
      </c>
    </row>
    <row r="284" spans="1:30" ht="65.099999999999994" customHeight="1" x14ac:dyDescent="0.3">
      <c r="A284" s="6">
        <f t="shared" si="24"/>
        <v>268</v>
      </c>
      <c r="B284" s="25"/>
      <c r="C284" s="26"/>
      <c r="D284" s="26"/>
      <c r="E284" s="26"/>
      <c r="F284" s="26"/>
      <c r="G284" s="26"/>
      <c r="H284" s="26"/>
      <c r="I284" s="26"/>
      <c r="J284" s="27"/>
      <c r="K284" s="23"/>
      <c r="L284" s="27"/>
      <c r="M284" s="27" t="str">
        <f t="shared" si="20"/>
        <v/>
      </c>
      <c r="N284" s="6"/>
      <c r="O284" s="6"/>
      <c r="P284" s="9"/>
      <c r="Q284" s="23"/>
      <c r="R284" s="6"/>
      <c r="S284" s="6"/>
      <c r="T284" s="6"/>
      <c r="U284" s="6"/>
      <c r="V284" s="6"/>
      <c r="W284" s="27"/>
      <c r="X284" s="27" t="str">
        <f>IF(K284&gt;0,IF(Посылки!$C$1&lt;2,'Опись товаров'!AB284,'Опись товаров'!AC284),"")</f>
        <v/>
      </c>
      <c r="AB284" s="30">
        <f t="shared" si="21"/>
        <v>0</v>
      </c>
      <c r="AC284" s="31">
        <f t="shared" si="22"/>
        <v>0</v>
      </c>
      <c r="AD284" s="30">
        <f t="shared" si="23"/>
        <v>0</v>
      </c>
    </row>
    <row r="285" spans="1:30" ht="65.099999999999994" customHeight="1" x14ac:dyDescent="0.3">
      <c r="A285" s="6">
        <f t="shared" si="24"/>
        <v>269</v>
      </c>
      <c r="B285" s="25"/>
      <c r="C285" s="26"/>
      <c r="D285" s="26"/>
      <c r="E285" s="26"/>
      <c r="F285" s="26"/>
      <c r="G285" s="26"/>
      <c r="H285" s="26"/>
      <c r="I285" s="26"/>
      <c r="J285" s="27"/>
      <c r="K285" s="23"/>
      <c r="L285" s="27"/>
      <c r="M285" s="27" t="str">
        <f t="shared" si="20"/>
        <v/>
      </c>
      <c r="N285" s="6"/>
      <c r="O285" s="6"/>
      <c r="P285" s="9"/>
      <c r="Q285" s="23"/>
      <c r="R285" s="6"/>
      <c r="S285" s="6"/>
      <c r="T285" s="6"/>
      <c r="U285" s="6"/>
      <c r="V285" s="6"/>
      <c r="W285" s="27"/>
      <c r="X285" s="27" t="str">
        <f>IF(K285&gt;0,IF(Посылки!$C$1&lt;2,'Опись товаров'!AB285,'Опись товаров'!AC285),"")</f>
        <v/>
      </c>
      <c r="AB285" s="30">
        <f t="shared" si="21"/>
        <v>0</v>
      </c>
      <c r="AC285" s="31">
        <f t="shared" si="22"/>
        <v>0</v>
      </c>
      <c r="AD285" s="30">
        <f t="shared" si="23"/>
        <v>0</v>
      </c>
    </row>
    <row r="286" spans="1:30" ht="65.099999999999994" customHeight="1" x14ac:dyDescent="0.3">
      <c r="A286" s="6">
        <f t="shared" si="24"/>
        <v>270</v>
      </c>
      <c r="B286" s="25"/>
      <c r="C286" s="26"/>
      <c r="D286" s="26"/>
      <c r="E286" s="26"/>
      <c r="F286" s="26"/>
      <c r="G286" s="26"/>
      <c r="H286" s="26"/>
      <c r="I286" s="26"/>
      <c r="J286" s="27"/>
      <c r="K286" s="23"/>
      <c r="L286" s="27"/>
      <c r="M286" s="27" t="str">
        <f t="shared" si="20"/>
        <v/>
      </c>
      <c r="N286" s="6"/>
      <c r="O286" s="6"/>
      <c r="P286" s="9"/>
      <c r="Q286" s="23"/>
      <c r="R286" s="6"/>
      <c r="S286" s="6"/>
      <c r="T286" s="6"/>
      <c r="U286" s="6"/>
      <c r="V286" s="6"/>
      <c r="W286" s="27"/>
      <c r="X286" s="27" t="str">
        <f>IF(K286&gt;0,IF(Посылки!$C$1&lt;2,'Опись товаров'!AB286,'Опись товаров'!AC286),"")</f>
        <v/>
      </c>
      <c r="AB286" s="30">
        <f t="shared" si="21"/>
        <v>0</v>
      </c>
      <c r="AC286" s="31">
        <f t="shared" si="22"/>
        <v>0</v>
      </c>
      <c r="AD286" s="30">
        <f t="shared" si="23"/>
        <v>0</v>
      </c>
    </row>
    <row r="287" spans="1:30" ht="65.099999999999994" customHeight="1" x14ac:dyDescent="0.3">
      <c r="A287" s="6">
        <f t="shared" si="24"/>
        <v>271</v>
      </c>
      <c r="B287" s="25"/>
      <c r="C287" s="26"/>
      <c r="D287" s="26"/>
      <c r="E287" s="26"/>
      <c r="F287" s="26"/>
      <c r="G287" s="26"/>
      <c r="H287" s="26"/>
      <c r="I287" s="26"/>
      <c r="J287" s="27"/>
      <c r="K287" s="23"/>
      <c r="L287" s="27"/>
      <c r="M287" s="27" t="str">
        <f t="shared" si="20"/>
        <v/>
      </c>
      <c r="N287" s="6"/>
      <c r="O287" s="6"/>
      <c r="P287" s="9"/>
      <c r="Q287" s="23"/>
      <c r="R287" s="6"/>
      <c r="S287" s="6"/>
      <c r="T287" s="6"/>
      <c r="U287" s="6"/>
      <c r="V287" s="6"/>
      <c r="W287" s="27"/>
      <c r="X287" s="27" t="str">
        <f>IF(K287&gt;0,IF(Посылки!$C$1&lt;2,'Опись товаров'!AB287,'Опись товаров'!AC287),"")</f>
        <v/>
      </c>
      <c r="AB287" s="30">
        <f t="shared" si="21"/>
        <v>0</v>
      </c>
      <c r="AC287" s="31">
        <f t="shared" si="22"/>
        <v>0</v>
      </c>
      <c r="AD287" s="30">
        <f t="shared" si="23"/>
        <v>0</v>
      </c>
    </row>
    <row r="288" spans="1:30" ht="65.099999999999994" customHeight="1" x14ac:dyDescent="0.3">
      <c r="A288" s="6">
        <f t="shared" si="24"/>
        <v>272</v>
      </c>
      <c r="B288" s="25"/>
      <c r="C288" s="26"/>
      <c r="D288" s="26"/>
      <c r="E288" s="26"/>
      <c r="F288" s="26"/>
      <c r="G288" s="26"/>
      <c r="H288" s="26"/>
      <c r="I288" s="26"/>
      <c r="J288" s="27"/>
      <c r="K288" s="23"/>
      <c r="L288" s="27"/>
      <c r="M288" s="27" t="str">
        <f t="shared" si="20"/>
        <v/>
      </c>
      <c r="N288" s="6"/>
      <c r="O288" s="6"/>
      <c r="P288" s="9"/>
      <c r="Q288" s="23"/>
      <c r="R288" s="6"/>
      <c r="S288" s="6"/>
      <c r="T288" s="6"/>
      <c r="U288" s="6"/>
      <c r="V288" s="6"/>
      <c r="W288" s="27"/>
      <c r="X288" s="27" t="str">
        <f>IF(K288&gt;0,IF(Посылки!$C$1&lt;2,'Опись товаров'!AB288,'Опись товаров'!AC288),"")</f>
        <v/>
      </c>
      <c r="AB288" s="30">
        <f t="shared" si="21"/>
        <v>0</v>
      </c>
      <c r="AC288" s="31">
        <f t="shared" si="22"/>
        <v>0</v>
      </c>
      <c r="AD288" s="30">
        <f t="shared" si="23"/>
        <v>0</v>
      </c>
    </row>
    <row r="289" spans="1:30" ht="65.099999999999994" customHeight="1" x14ac:dyDescent="0.3">
      <c r="A289" s="6">
        <f t="shared" si="24"/>
        <v>273</v>
      </c>
      <c r="B289" s="25"/>
      <c r="C289" s="26"/>
      <c r="D289" s="26"/>
      <c r="E289" s="26"/>
      <c r="F289" s="26"/>
      <c r="G289" s="26"/>
      <c r="H289" s="26"/>
      <c r="I289" s="26"/>
      <c r="J289" s="27"/>
      <c r="K289" s="23"/>
      <c r="L289" s="27"/>
      <c r="M289" s="27" t="str">
        <f t="shared" si="20"/>
        <v/>
      </c>
      <c r="N289" s="6"/>
      <c r="O289" s="6"/>
      <c r="P289" s="9"/>
      <c r="Q289" s="23"/>
      <c r="R289" s="6"/>
      <c r="S289" s="6"/>
      <c r="T289" s="6"/>
      <c r="U289" s="6"/>
      <c r="V289" s="6"/>
      <c r="W289" s="27"/>
      <c r="X289" s="27" t="str">
        <f>IF(K289&gt;0,IF(Посылки!$C$1&lt;2,'Опись товаров'!AB289,'Опись товаров'!AC289),"")</f>
        <v/>
      </c>
      <c r="AB289" s="30">
        <f t="shared" si="21"/>
        <v>0</v>
      </c>
      <c r="AC289" s="31">
        <f t="shared" si="22"/>
        <v>0</v>
      </c>
      <c r="AD289" s="30">
        <f t="shared" si="23"/>
        <v>0</v>
      </c>
    </row>
    <row r="290" spans="1:30" ht="65.099999999999994" customHeight="1" x14ac:dyDescent="0.3">
      <c r="A290" s="6">
        <f t="shared" si="24"/>
        <v>274</v>
      </c>
      <c r="B290" s="25"/>
      <c r="C290" s="26"/>
      <c r="D290" s="26"/>
      <c r="E290" s="26"/>
      <c r="F290" s="26"/>
      <c r="G290" s="26"/>
      <c r="H290" s="26"/>
      <c r="I290" s="26"/>
      <c r="J290" s="27"/>
      <c r="K290" s="23"/>
      <c r="L290" s="27"/>
      <c r="M290" s="27" t="str">
        <f t="shared" si="20"/>
        <v/>
      </c>
      <c r="N290" s="6"/>
      <c r="O290" s="6"/>
      <c r="P290" s="9"/>
      <c r="Q290" s="23"/>
      <c r="R290" s="6"/>
      <c r="S290" s="6"/>
      <c r="T290" s="6"/>
      <c r="U290" s="6"/>
      <c r="V290" s="6"/>
      <c r="W290" s="27"/>
      <c r="X290" s="27" t="str">
        <f>IF(K290&gt;0,IF(Посылки!$C$1&lt;2,'Опись товаров'!AB290,'Опись товаров'!AC290),"")</f>
        <v/>
      </c>
      <c r="AB290" s="30">
        <f t="shared" si="21"/>
        <v>0</v>
      </c>
      <c r="AC290" s="31">
        <f t="shared" si="22"/>
        <v>0</v>
      </c>
      <c r="AD290" s="30">
        <f t="shared" si="23"/>
        <v>0</v>
      </c>
    </row>
    <row r="291" spans="1:30" ht="65.099999999999994" customHeight="1" x14ac:dyDescent="0.3">
      <c r="A291" s="6">
        <f t="shared" si="24"/>
        <v>275</v>
      </c>
      <c r="B291" s="25"/>
      <c r="C291" s="26"/>
      <c r="D291" s="26"/>
      <c r="E291" s="26"/>
      <c r="F291" s="26"/>
      <c r="G291" s="26"/>
      <c r="H291" s="26"/>
      <c r="I291" s="26"/>
      <c r="J291" s="27"/>
      <c r="K291" s="23"/>
      <c r="L291" s="27"/>
      <c r="M291" s="27" t="str">
        <f t="shared" si="20"/>
        <v/>
      </c>
      <c r="N291" s="6"/>
      <c r="O291" s="6"/>
      <c r="P291" s="9"/>
      <c r="Q291" s="23"/>
      <c r="R291" s="6"/>
      <c r="S291" s="6"/>
      <c r="T291" s="6"/>
      <c r="U291" s="6"/>
      <c r="V291" s="6"/>
      <c r="W291" s="27"/>
      <c r="X291" s="27" t="str">
        <f>IF(K291&gt;0,IF(Посылки!$C$1&lt;2,'Опись товаров'!AB291,'Опись товаров'!AC291),"")</f>
        <v/>
      </c>
      <c r="AB291" s="30">
        <f t="shared" si="21"/>
        <v>0</v>
      </c>
      <c r="AC291" s="31">
        <f t="shared" si="22"/>
        <v>0</v>
      </c>
      <c r="AD291" s="30">
        <f t="shared" si="23"/>
        <v>0</v>
      </c>
    </row>
    <row r="292" spans="1:30" ht="65.099999999999994" customHeight="1" x14ac:dyDescent="0.3">
      <c r="A292" s="6">
        <f t="shared" si="24"/>
        <v>276</v>
      </c>
      <c r="B292" s="25"/>
      <c r="C292" s="26"/>
      <c r="D292" s="26"/>
      <c r="E292" s="26"/>
      <c r="F292" s="26"/>
      <c r="G292" s="26"/>
      <c r="H292" s="26"/>
      <c r="I292" s="26"/>
      <c r="J292" s="27"/>
      <c r="K292" s="23"/>
      <c r="L292" s="27"/>
      <c r="M292" s="27" t="str">
        <f t="shared" si="20"/>
        <v/>
      </c>
      <c r="N292" s="6"/>
      <c r="O292" s="6"/>
      <c r="P292" s="9"/>
      <c r="Q292" s="23"/>
      <c r="R292" s="6"/>
      <c r="S292" s="6"/>
      <c r="T292" s="6"/>
      <c r="U292" s="6"/>
      <c r="V292" s="6"/>
      <c r="W292" s="27"/>
      <c r="X292" s="27" t="str">
        <f>IF(K292&gt;0,IF(Посылки!$C$1&lt;2,'Опись товаров'!AB292,'Опись товаров'!AC292),"")</f>
        <v/>
      </c>
      <c r="AB292" s="30">
        <f t="shared" si="21"/>
        <v>0</v>
      </c>
      <c r="AC292" s="31">
        <f t="shared" si="22"/>
        <v>0</v>
      </c>
      <c r="AD292" s="30">
        <f t="shared" si="23"/>
        <v>0</v>
      </c>
    </row>
    <row r="293" spans="1:30" ht="65.099999999999994" customHeight="1" x14ac:dyDescent="0.3">
      <c r="A293" s="6">
        <f t="shared" si="24"/>
        <v>277</v>
      </c>
      <c r="B293" s="25"/>
      <c r="C293" s="26"/>
      <c r="D293" s="26"/>
      <c r="E293" s="26"/>
      <c r="F293" s="26"/>
      <c r="G293" s="26"/>
      <c r="H293" s="26"/>
      <c r="I293" s="26"/>
      <c r="J293" s="27"/>
      <c r="K293" s="23"/>
      <c r="L293" s="27"/>
      <c r="M293" s="27" t="str">
        <f t="shared" si="20"/>
        <v/>
      </c>
      <c r="N293" s="6"/>
      <c r="O293" s="6"/>
      <c r="P293" s="9"/>
      <c r="Q293" s="23"/>
      <c r="R293" s="6"/>
      <c r="S293" s="6"/>
      <c r="T293" s="6"/>
      <c r="U293" s="6"/>
      <c r="V293" s="6"/>
      <c r="W293" s="27"/>
      <c r="X293" s="27" t="str">
        <f>IF(K293&gt;0,IF(Посылки!$C$1&lt;2,'Опись товаров'!AB293,'Опись товаров'!AC293),"")</f>
        <v/>
      </c>
      <c r="AB293" s="30">
        <f t="shared" si="21"/>
        <v>0</v>
      </c>
      <c r="AC293" s="31">
        <f t="shared" si="22"/>
        <v>0</v>
      </c>
      <c r="AD293" s="30">
        <f t="shared" si="23"/>
        <v>0</v>
      </c>
    </row>
    <row r="294" spans="1:30" ht="65.099999999999994" customHeight="1" x14ac:dyDescent="0.3">
      <c r="A294" s="6">
        <f t="shared" si="24"/>
        <v>278</v>
      </c>
      <c r="B294" s="25"/>
      <c r="C294" s="26"/>
      <c r="D294" s="26"/>
      <c r="E294" s="26"/>
      <c r="F294" s="26"/>
      <c r="G294" s="26"/>
      <c r="H294" s="26"/>
      <c r="I294" s="26"/>
      <c r="J294" s="27"/>
      <c r="K294" s="23"/>
      <c r="L294" s="27"/>
      <c r="M294" s="27" t="str">
        <f t="shared" si="20"/>
        <v/>
      </c>
      <c r="N294" s="6"/>
      <c r="O294" s="6"/>
      <c r="P294" s="9"/>
      <c r="Q294" s="23"/>
      <c r="R294" s="6"/>
      <c r="S294" s="6"/>
      <c r="T294" s="6"/>
      <c r="U294" s="6"/>
      <c r="V294" s="6"/>
      <c r="W294" s="27"/>
      <c r="X294" s="27" t="str">
        <f>IF(K294&gt;0,IF(Посылки!$C$1&lt;2,'Опись товаров'!AB294,'Опись товаров'!AC294),"")</f>
        <v/>
      </c>
      <c r="AB294" s="30">
        <f t="shared" si="21"/>
        <v>0</v>
      </c>
      <c r="AC294" s="31">
        <f t="shared" si="22"/>
        <v>0</v>
      </c>
      <c r="AD294" s="30">
        <f t="shared" si="23"/>
        <v>0</v>
      </c>
    </row>
    <row r="295" spans="1:30" ht="65.099999999999994" customHeight="1" x14ac:dyDescent="0.3">
      <c r="A295" s="6">
        <f t="shared" si="24"/>
        <v>279</v>
      </c>
      <c r="B295" s="25"/>
      <c r="C295" s="26"/>
      <c r="D295" s="26"/>
      <c r="E295" s="26"/>
      <c r="F295" s="26"/>
      <c r="G295" s="26"/>
      <c r="H295" s="26"/>
      <c r="I295" s="26"/>
      <c r="J295" s="27"/>
      <c r="K295" s="23"/>
      <c r="L295" s="27"/>
      <c r="M295" s="27" t="str">
        <f t="shared" si="20"/>
        <v/>
      </c>
      <c r="N295" s="6"/>
      <c r="O295" s="6"/>
      <c r="P295" s="9"/>
      <c r="Q295" s="23"/>
      <c r="R295" s="6"/>
      <c r="S295" s="6"/>
      <c r="T295" s="6"/>
      <c r="U295" s="6"/>
      <c r="V295" s="6"/>
      <c r="W295" s="27"/>
      <c r="X295" s="27" t="str">
        <f>IF(K295&gt;0,IF(Посылки!$C$1&lt;2,'Опись товаров'!AB295,'Опись товаров'!AC295),"")</f>
        <v/>
      </c>
      <c r="AB295" s="30">
        <f t="shared" si="21"/>
        <v>0</v>
      </c>
      <c r="AC295" s="31">
        <f t="shared" si="22"/>
        <v>0</v>
      </c>
      <c r="AD295" s="30">
        <f t="shared" si="23"/>
        <v>0</v>
      </c>
    </row>
    <row r="296" spans="1:30" ht="65.099999999999994" customHeight="1" x14ac:dyDescent="0.3">
      <c r="A296" s="6">
        <f t="shared" si="24"/>
        <v>280</v>
      </c>
      <c r="B296" s="25"/>
      <c r="C296" s="26"/>
      <c r="D296" s="26"/>
      <c r="E296" s="26"/>
      <c r="F296" s="26"/>
      <c r="G296" s="26"/>
      <c r="H296" s="26"/>
      <c r="I296" s="26"/>
      <c r="J296" s="27"/>
      <c r="K296" s="23"/>
      <c r="L296" s="27"/>
      <c r="M296" s="27" t="str">
        <f t="shared" si="20"/>
        <v/>
      </c>
      <c r="N296" s="6"/>
      <c r="O296" s="6"/>
      <c r="P296" s="9"/>
      <c r="Q296" s="23"/>
      <c r="R296" s="6"/>
      <c r="S296" s="6"/>
      <c r="T296" s="6"/>
      <c r="U296" s="6"/>
      <c r="V296" s="6"/>
      <c r="W296" s="27"/>
      <c r="X296" s="27" t="str">
        <f>IF(K296&gt;0,IF(Посылки!$C$1&lt;2,'Опись товаров'!AB296,'Опись товаров'!AC296),"")</f>
        <v/>
      </c>
      <c r="AB296" s="30">
        <f t="shared" si="21"/>
        <v>0</v>
      </c>
      <c r="AC296" s="31">
        <f t="shared" si="22"/>
        <v>0</v>
      </c>
      <c r="AD296" s="30">
        <f t="shared" si="23"/>
        <v>0</v>
      </c>
    </row>
    <row r="297" spans="1:30" ht="65.099999999999994" customHeight="1" x14ac:dyDescent="0.3">
      <c r="A297" s="6">
        <f t="shared" si="24"/>
        <v>281</v>
      </c>
      <c r="B297" s="25"/>
      <c r="C297" s="26"/>
      <c r="D297" s="26"/>
      <c r="E297" s="26"/>
      <c r="F297" s="26"/>
      <c r="G297" s="26"/>
      <c r="H297" s="26"/>
      <c r="I297" s="26"/>
      <c r="J297" s="27"/>
      <c r="K297" s="23"/>
      <c r="L297" s="27"/>
      <c r="M297" s="27" t="str">
        <f t="shared" si="20"/>
        <v/>
      </c>
      <c r="N297" s="6"/>
      <c r="O297" s="6"/>
      <c r="P297" s="9"/>
      <c r="Q297" s="23"/>
      <c r="R297" s="6"/>
      <c r="S297" s="6"/>
      <c r="T297" s="6"/>
      <c r="U297" s="6"/>
      <c r="V297" s="6"/>
      <c r="W297" s="27"/>
      <c r="X297" s="27" t="str">
        <f>IF(K297&gt;0,IF(Посылки!$C$1&lt;2,'Опись товаров'!AB297,'Опись товаров'!AC297),"")</f>
        <v/>
      </c>
      <c r="AB297" s="30">
        <f t="shared" si="21"/>
        <v>0</v>
      </c>
      <c r="AC297" s="31">
        <f t="shared" si="22"/>
        <v>0</v>
      </c>
      <c r="AD297" s="30">
        <f t="shared" si="23"/>
        <v>0</v>
      </c>
    </row>
    <row r="298" spans="1:30" ht="65.099999999999994" customHeight="1" x14ac:dyDescent="0.3">
      <c r="A298" s="6">
        <f t="shared" si="24"/>
        <v>282</v>
      </c>
      <c r="B298" s="25"/>
      <c r="C298" s="26"/>
      <c r="D298" s="26"/>
      <c r="E298" s="26"/>
      <c r="F298" s="26"/>
      <c r="G298" s="26"/>
      <c r="H298" s="26"/>
      <c r="I298" s="26"/>
      <c r="J298" s="27"/>
      <c r="K298" s="23"/>
      <c r="L298" s="27"/>
      <c r="M298" s="27" t="str">
        <f t="shared" si="20"/>
        <v/>
      </c>
      <c r="N298" s="6"/>
      <c r="O298" s="6"/>
      <c r="P298" s="9"/>
      <c r="Q298" s="23"/>
      <c r="R298" s="6"/>
      <c r="S298" s="6"/>
      <c r="T298" s="6"/>
      <c r="U298" s="6"/>
      <c r="V298" s="6"/>
      <c r="W298" s="27"/>
      <c r="X298" s="27" t="str">
        <f>IF(K298&gt;0,IF(Посылки!$C$1&lt;2,'Опись товаров'!AB298,'Опись товаров'!AC298),"")</f>
        <v/>
      </c>
      <c r="AB298" s="30">
        <f t="shared" si="21"/>
        <v>0</v>
      </c>
      <c r="AC298" s="31">
        <f t="shared" si="22"/>
        <v>0</v>
      </c>
      <c r="AD298" s="30">
        <f t="shared" si="23"/>
        <v>0</v>
      </c>
    </row>
    <row r="299" spans="1:30" ht="65.099999999999994" customHeight="1" x14ac:dyDescent="0.3">
      <c r="A299" s="6">
        <f t="shared" si="24"/>
        <v>283</v>
      </c>
      <c r="B299" s="25"/>
      <c r="C299" s="26"/>
      <c r="D299" s="26"/>
      <c r="E299" s="26"/>
      <c r="F299" s="26"/>
      <c r="G299" s="26"/>
      <c r="H299" s="26"/>
      <c r="I299" s="26"/>
      <c r="J299" s="27"/>
      <c r="K299" s="23"/>
      <c r="L299" s="27"/>
      <c r="M299" s="27" t="str">
        <f t="shared" si="20"/>
        <v/>
      </c>
      <c r="N299" s="6"/>
      <c r="O299" s="6"/>
      <c r="P299" s="9"/>
      <c r="Q299" s="23"/>
      <c r="R299" s="6"/>
      <c r="S299" s="6"/>
      <c r="T299" s="6"/>
      <c r="U299" s="6"/>
      <c r="V299" s="6"/>
      <c r="W299" s="27"/>
      <c r="X299" s="27" t="str">
        <f>IF(K299&gt;0,IF(Посылки!$C$1&lt;2,'Опись товаров'!AB299,'Опись товаров'!AC299),"")</f>
        <v/>
      </c>
      <c r="AB299" s="30">
        <f t="shared" si="21"/>
        <v>0</v>
      </c>
      <c r="AC299" s="31">
        <f t="shared" si="22"/>
        <v>0</v>
      </c>
      <c r="AD299" s="30">
        <f t="shared" si="23"/>
        <v>0</v>
      </c>
    </row>
    <row r="300" spans="1:30" ht="65.099999999999994" customHeight="1" x14ac:dyDescent="0.3">
      <c r="A300" s="6">
        <f t="shared" si="24"/>
        <v>284</v>
      </c>
      <c r="B300" s="25"/>
      <c r="C300" s="26"/>
      <c r="D300" s="26"/>
      <c r="E300" s="26"/>
      <c r="F300" s="26"/>
      <c r="G300" s="26"/>
      <c r="H300" s="26"/>
      <c r="I300" s="26"/>
      <c r="J300" s="27"/>
      <c r="K300" s="23"/>
      <c r="L300" s="27"/>
      <c r="M300" s="27" t="str">
        <f t="shared" si="20"/>
        <v/>
      </c>
      <c r="N300" s="6"/>
      <c r="O300" s="6"/>
      <c r="P300" s="9"/>
      <c r="Q300" s="23"/>
      <c r="R300" s="6"/>
      <c r="S300" s="6"/>
      <c r="T300" s="6"/>
      <c r="U300" s="6"/>
      <c r="V300" s="6"/>
      <c r="W300" s="27"/>
      <c r="X300" s="27" t="str">
        <f>IF(K300&gt;0,IF(Посылки!$C$1&lt;2,'Опись товаров'!AB300,'Опись товаров'!AC300),"")</f>
        <v/>
      </c>
      <c r="AB300" s="30">
        <f t="shared" si="21"/>
        <v>0</v>
      </c>
      <c r="AC300" s="31">
        <f t="shared" si="22"/>
        <v>0</v>
      </c>
      <c r="AD300" s="30">
        <f t="shared" si="23"/>
        <v>0</v>
      </c>
    </row>
    <row r="301" spans="1:30" ht="65.099999999999994" customHeight="1" x14ac:dyDescent="0.3">
      <c r="A301" s="6">
        <f t="shared" si="24"/>
        <v>285</v>
      </c>
      <c r="B301" s="25"/>
      <c r="C301" s="26"/>
      <c r="D301" s="26"/>
      <c r="E301" s="26"/>
      <c r="F301" s="26"/>
      <c r="G301" s="26"/>
      <c r="H301" s="26"/>
      <c r="I301" s="26"/>
      <c r="J301" s="27"/>
      <c r="K301" s="23"/>
      <c r="L301" s="27"/>
      <c r="M301" s="27" t="str">
        <f t="shared" si="20"/>
        <v/>
      </c>
      <c r="N301" s="6"/>
      <c r="O301" s="6"/>
      <c r="P301" s="9"/>
      <c r="Q301" s="23"/>
      <c r="R301" s="6"/>
      <c r="S301" s="6"/>
      <c r="T301" s="6"/>
      <c r="U301" s="6"/>
      <c r="V301" s="6"/>
      <c r="W301" s="27"/>
      <c r="X301" s="27" t="str">
        <f>IF(K301&gt;0,IF(Посылки!$C$1&lt;2,'Опись товаров'!AB301,'Опись товаров'!AC301),"")</f>
        <v/>
      </c>
      <c r="AB301" s="30">
        <f t="shared" si="21"/>
        <v>0</v>
      </c>
      <c r="AC301" s="31">
        <f t="shared" si="22"/>
        <v>0</v>
      </c>
      <c r="AD301" s="30">
        <f t="shared" si="23"/>
        <v>0</v>
      </c>
    </row>
    <row r="302" spans="1:30" ht="65.099999999999994" customHeight="1" x14ac:dyDescent="0.3">
      <c r="A302" s="6">
        <f t="shared" si="24"/>
        <v>286</v>
      </c>
      <c r="B302" s="25"/>
      <c r="C302" s="26"/>
      <c r="D302" s="26"/>
      <c r="E302" s="26"/>
      <c r="F302" s="26"/>
      <c r="G302" s="26"/>
      <c r="H302" s="26"/>
      <c r="I302" s="26"/>
      <c r="J302" s="27"/>
      <c r="K302" s="23"/>
      <c r="L302" s="27"/>
      <c r="M302" s="27" t="str">
        <f t="shared" si="20"/>
        <v/>
      </c>
      <c r="N302" s="6"/>
      <c r="O302" s="6"/>
      <c r="P302" s="9"/>
      <c r="Q302" s="23"/>
      <c r="R302" s="6"/>
      <c r="S302" s="6"/>
      <c r="T302" s="6"/>
      <c r="U302" s="6"/>
      <c r="V302" s="6"/>
      <c r="W302" s="27"/>
      <c r="X302" s="27" t="str">
        <f>IF(K302&gt;0,IF(Посылки!$C$1&lt;2,'Опись товаров'!AB302,'Опись товаров'!AC302),"")</f>
        <v/>
      </c>
      <c r="AB302" s="30">
        <f t="shared" si="21"/>
        <v>0</v>
      </c>
      <c r="AC302" s="31">
        <f t="shared" si="22"/>
        <v>0</v>
      </c>
      <c r="AD302" s="30">
        <f t="shared" si="23"/>
        <v>0</v>
      </c>
    </row>
    <row r="303" spans="1:30" ht="65.099999999999994" customHeight="1" x14ac:dyDescent="0.3">
      <c r="A303" s="6">
        <f t="shared" si="24"/>
        <v>287</v>
      </c>
      <c r="B303" s="25"/>
      <c r="C303" s="26"/>
      <c r="D303" s="26"/>
      <c r="E303" s="26"/>
      <c r="F303" s="26"/>
      <c r="G303" s="26"/>
      <c r="H303" s="26"/>
      <c r="I303" s="26"/>
      <c r="J303" s="27"/>
      <c r="K303" s="23"/>
      <c r="L303" s="27"/>
      <c r="M303" s="27" t="str">
        <f t="shared" si="20"/>
        <v/>
      </c>
      <c r="N303" s="6"/>
      <c r="O303" s="6"/>
      <c r="P303" s="9"/>
      <c r="Q303" s="23"/>
      <c r="R303" s="6"/>
      <c r="S303" s="6"/>
      <c r="T303" s="6"/>
      <c r="U303" s="6"/>
      <c r="V303" s="6"/>
      <c r="W303" s="27"/>
      <c r="X303" s="27" t="str">
        <f>IF(K303&gt;0,IF(Посылки!$C$1&lt;2,'Опись товаров'!AB303,'Опись товаров'!AC303),"")</f>
        <v/>
      </c>
      <c r="AB303" s="30">
        <f t="shared" si="21"/>
        <v>0</v>
      </c>
      <c r="AC303" s="31">
        <f t="shared" si="22"/>
        <v>0</v>
      </c>
      <c r="AD303" s="30">
        <f t="shared" si="23"/>
        <v>0</v>
      </c>
    </row>
    <row r="304" spans="1:30" ht="65.099999999999994" customHeight="1" x14ac:dyDescent="0.3">
      <c r="A304" s="6">
        <f t="shared" si="24"/>
        <v>288</v>
      </c>
      <c r="B304" s="25"/>
      <c r="C304" s="26"/>
      <c r="D304" s="26"/>
      <c r="E304" s="26"/>
      <c r="F304" s="26"/>
      <c r="G304" s="26"/>
      <c r="H304" s="26"/>
      <c r="I304" s="26"/>
      <c r="J304" s="27"/>
      <c r="K304" s="23"/>
      <c r="L304" s="27"/>
      <c r="M304" s="27" t="str">
        <f t="shared" si="20"/>
        <v/>
      </c>
      <c r="N304" s="6"/>
      <c r="O304" s="6"/>
      <c r="P304" s="9"/>
      <c r="Q304" s="23"/>
      <c r="R304" s="6"/>
      <c r="S304" s="6"/>
      <c r="T304" s="6"/>
      <c r="U304" s="6"/>
      <c r="V304" s="6"/>
      <c r="W304" s="27"/>
      <c r="X304" s="27" t="str">
        <f>IF(K304&gt;0,IF(Посылки!$C$1&lt;2,'Опись товаров'!AB304,'Опись товаров'!AC304),"")</f>
        <v/>
      </c>
      <c r="AB304" s="30">
        <f t="shared" si="21"/>
        <v>0</v>
      </c>
      <c r="AC304" s="31">
        <f t="shared" si="22"/>
        <v>0</v>
      </c>
      <c r="AD304" s="30">
        <f t="shared" si="23"/>
        <v>0</v>
      </c>
    </row>
    <row r="305" spans="1:30" ht="65.099999999999994" customHeight="1" x14ac:dyDescent="0.3">
      <c r="A305" s="6">
        <f t="shared" si="24"/>
        <v>289</v>
      </c>
      <c r="B305" s="25"/>
      <c r="C305" s="26"/>
      <c r="D305" s="26"/>
      <c r="E305" s="26"/>
      <c r="F305" s="26"/>
      <c r="G305" s="26"/>
      <c r="H305" s="26"/>
      <c r="I305" s="26"/>
      <c r="J305" s="27"/>
      <c r="K305" s="23"/>
      <c r="L305" s="27"/>
      <c r="M305" s="27" t="str">
        <f t="shared" si="20"/>
        <v/>
      </c>
      <c r="N305" s="6"/>
      <c r="O305" s="6"/>
      <c r="P305" s="9"/>
      <c r="Q305" s="23"/>
      <c r="R305" s="6"/>
      <c r="S305" s="6"/>
      <c r="T305" s="6"/>
      <c r="U305" s="6"/>
      <c r="V305" s="6"/>
      <c r="W305" s="27"/>
      <c r="X305" s="27" t="str">
        <f>IF(K305&gt;0,IF(Посылки!$C$1&lt;2,'Опись товаров'!AB305,'Опись товаров'!AC305),"")</f>
        <v/>
      </c>
      <c r="AB305" s="30">
        <f t="shared" si="21"/>
        <v>0</v>
      </c>
      <c r="AC305" s="31">
        <f t="shared" si="22"/>
        <v>0</v>
      </c>
      <c r="AD305" s="30">
        <f t="shared" si="23"/>
        <v>0</v>
      </c>
    </row>
    <row r="306" spans="1:30" ht="65.099999999999994" customHeight="1" x14ac:dyDescent="0.3">
      <c r="A306" s="6">
        <f t="shared" si="24"/>
        <v>290</v>
      </c>
      <c r="B306" s="25"/>
      <c r="C306" s="26"/>
      <c r="D306" s="26"/>
      <c r="E306" s="26"/>
      <c r="F306" s="26"/>
      <c r="G306" s="26"/>
      <c r="H306" s="26"/>
      <c r="I306" s="26"/>
      <c r="J306" s="27"/>
      <c r="K306" s="23"/>
      <c r="L306" s="27"/>
      <c r="M306" s="27" t="str">
        <f t="shared" si="20"/>
        <v/>
      </c>
      <c r="N306" s="6"/>
      <c r="O306" s="6"/>
      <c r="P306" s="9"/>
      <c r="Q306" s="23"/>
      <c r="R306" s="6"/>
      <c r="S306" s="6"/>
      <c r="T306" s="6"/>
      <c r="U306" s="6"/>
      <c r="V306" s="6"/>
      <c r="W306" s="27"/>
      <c r="X306" s="27" t="str">
        <f>IF(K306&gt;0,IF(Посылки!$C$1&lt;2,'Опись товаров'!AB306,'Опись товаров'!AC306),"")</f>
        <v/>
      </c>
      <c r="AB306" s="30">
        <f t="shared" si="21"/>
        <v>0</v>
      </c>
      <c r="AC306" s="31">
        <f t="shared" si="22"/>
        <v>0</v>
      </c>
      <c r="AD306" s="30">
        <f t="shared" si="23"/>
        <v>0</v>
      </c>
    </row>
    <row r="307" spans="1:30" ht="65.099999999999994" customHeight="1" x14ac:dyDescent="0.3">
      <c r="A307" s="6">
        <f t="shared" si="24"/>
        <v>291</v>
      </c>
      <c r="B307" s="25"/>
      <c r="C307" s="26"/>
      <c r="D307" s="26"/>
      <c r="E307" s="26"/>
      <c r="F307" s="26"/>
      <c r="G307" s="26"/>
      <c r="H307" s="26"/>
      <c r="I307" s="26"/>
      <c r="J307" s="27"/>
      <c r="K307" s="23"/>
      <c r="L307" s="27"/>
      <c r="M307" s="27" t="str">
        <f t="shared" si="20"/>
        <v/>
      </c>
      <c r="N307" s="6"/>
      <c r="O307" s="6"/>
      <c r="P307" s="9"/>
      <c r="Q307" s="23"/>
      <c r="R307" s="6"/>
      <c r="S307" s="6"/>
      <c r="T307" s="6"/>
      <c r="U307" s="6"/>
      <c r="V307" s="6"/>
      <c r="W307" s="27"/>
      <c r="X307" s="27" t="str">
        <f>IF(K307&gt;0,IF(Посылки!$C$1&lt;2,'Опись товаров'!AB307,'Опись товаров'!AC307),"")</f>
        <v/>
      </c>
      <c r="AB307" s="30">
        <f t="shared" si="21"/>
        <v>0</v>
      </c>
      <c r="AC307" s="31">
        <f t="shared" si="22"/>
        <v>0</v>
      </c>
      <c r="AD307" s="30">
        <f t="shared" si="23"/>
        <v>0</v>
      </c>
    </row>
    <row r="308" spans="1:30" ht="65.099999999999994" customHeight="1" x14ac:dyDescent="0.3">
      <c r="A308" s="6">
        <f t="shared" si="24"/>
        <v>292</v>
      </c>
      <c r="B308" s="25"/>
      <c r="C308" s="26"/>
      <c r="D308" s="26"/>
      <c r="E308" s="26"/>
      <c r="F308" s="26"/>
      <c r="G308" s="26"/>
      <c r="H308" s="26"/>
      <c r="I308" s="26"/>
      <c r="J308" s="27"/>
      <c r="K308" s="23"/>
      <c r="L308" s="27"/>
      <c r="M308" s="27" t="str">
        <f t="shared" si="20"/>
        <v/>
      </c>
      <c r="N308" s="6"/>
      <c r="O308" s="6"/>
      <c r="P308" s="9"/>
      <c r="Q308" s="23"/>
      <c r="R308" s="6"/>
      <c r="S308" s="6"/>
      <c r="T308" s="6"/>
      <c r="U308" s="6"/>
      <c r="V308" s="6"/>
      <c r="W308" s="27"/>
      <c r="X308" s="27" t="str">
        <f>IF(K308&gt;0,IF(Посылки!$C$1&lt;2,'Опись товаров'!AB308,'Опись товаров'!AC308),"")</f>
        <v/>
      </c>
      <c r="AB308" s="30">
        <f t="shared" si="21"/>
        <v>0</v>
      </c>
      <c r="AC308" s="31">
        <f t="shared" si="22"/>
        <v>0</v>
      </c>
      <c r="AD308" s="30">
        <f t="shared" si="23"/>
        <v>0</v>
      </c>
    </row>
    <row r="309" spans="1:30" ht="65.099999999999994" customHeight="1" x14ac:dyDescent="0.3">
      <c r="A309" s="6">
        <f t="shared" si="24"/>
        <v>293</v>
      </c>
      <c r="B309" s="25"/>
      <c r="C309" s="26"/>
      <c r="D309" s="26"/>
      <c r="E309" s="26"/>
      <c r="F309" s="26"/>
      <c r="G309" s="26"/>
      <c r="H309" s="26"/>
      <c r="I309" s="26"/>
      <c r="J309" s="27"/>
      <c r="K309" s="23"/>
      <c r="L309" s="27"/>
      <c r="M309" s="27" t="str">
        <f t="shared" si="20"/>
        <v/>
      </c>
      <c r="N309" s="6"/>
      <c r="O309" s="6"/>
      <c r="P309" s="9"/>
      <c r="Q309" s="23"/>
      <c r="R309" s="6"/>
      <c r="S309" s="6"/>
      <c r="T309" s="6"/>
      <c r="U309" s="6"/>
      <c r="V309" s="6"/>
      <c r="W309" s="27"/>
      <c r="X309" s="27" t="str">
        <f>IF(K309&gt;0,IF(Посылки!$C$1&lt;2,'Опись товаров'!AB309,'Опись товаров'!AC309),"")</f>
        <v/>
      </c>
      <c r="AB309" s="30">
        <f t="shared" si="21"/>
        <v>0</v>
      </c>
      <c r="AC309" s="31">
        <f t="shared" si="22"/>
        <v>0</v>
      </c>
      <c r="AD309" s="30">
        <f t="shared" si="23"/>
        <v>0</v>
      </c>
    </row>
    <row r="310" spans="1:30" ht="65.099999999999994" customHeight="1" x14ac:dyDescent="0.3">
      <c r="A310" s="6">
        <f t="shared" si="24"/>
        <v>294</v>
      </c>
      <c r="B310" s="25"/>
      <c r="C310" s="26"/>
      <c r="D310" s="26"/>
      <c r="E310" s="26"/>
      <c r="F310" s="26"/>
      <c r="G310" s="26"/>
      <c r="H310" s="26"/>
      <c r="I310" s="26"/>
      <c r="J310" s="27"/>
      <c r="K310" s="23"/>
      <c r="L310" s="27"/>
      <c r="M310" s="27" t="str">
        <f t="shared" si="20"/>
        <v/>
      </c>
      <c r="N310" s="6"/>
      <c r="O310" s="6"/>
      <c r="P310" s="9"/>
      <c r="Q310" s="23"/>
      <c r="R310" s="6"/>
      <c r="S310" s="6"/>
      <c r="T310" s="6"/>
      <c r="U310" s="6"/>
      <c r="V310" s="6"/>
      <c r="W310" s="27"/>
      <c r="X310" s="27" t="str">
        <f>IF(K310&gt;0,IF(Посылки!$C$1&lt;2,'Опись товаров'!AB310,'Опись товаров'!AC310),"")</f>
        <v/>
      </c>
      <c r="AB310" s="30">
        <f t="shared" si="21"/>
        <v>0</v>
      </c>
      <c r="AC310" s="31">
        <f t="shared" si="22"/>
        <v>0</v>
      </c>
      <c r="AD310" s="30">
        <f t="shared" si="23"/>
        <v>0</v>
      </c>
    </row>
    <row r="311" spans="1:30" ht="65.099999999999994" customHeight="1" x14ac:dyDescent="0.3">
      <c r="A311" s="6">
        <f t="shared" si="24"/>
        <v>295</v>
      </c>
      <c r="B311" s="25"/>
      <c r="C311" s="26"/>
      <c r="D311" s="26"/>
      <c r="E311" s="26"/>
      <c r="F311" s="26"/>
      <c r="G311" s="26"/>
      <c r="H311" s="26"/>
      <c r="I311" s="26"/>
      <c r="J311" s="27"/>
      <c r="K311" s="23"/>
      <c r="L311" s="27"/>
      <c r="M311" s="27" t="str">
        <f t="shared" si="20"/>
        <v/>
      </c>
      <c r="N311" s="6"/>
      <c r="O311" s="6"/>
      <c r="P311" s="9"/>
      <c r="Q311" s="23"/>
      <c r="R311" s="6"/>
      <c r="S311" s="6"/>
      <c r="T311" s="6"/>
      <c r="U311" s="6"/>
      <c r="V311" s="6"/>
      <c r="W311" s="27"/>
      <c r="X311" s="27" t="str">
        <f>IF(K311&gt;0,IF(Посылки!$C$1&lt;2,'Опись товаров'!AB311,'Опись товаров'!AC311),"")</f>
        <v/>
      </c>
      <c r="AB311" s="30">
        <f t="shared" si="21"/>
        <v>0</v>
      </c>
      <c r="AC311" s="31">
        <f t="shared" si="22"/>
        <v>0</v>
      </c>
      <c r="AD311" s="30">
        <f t="shared" si="23"/>
        <v>0</v>
      </c>
    </row>
    <row r="312" spans="1:30" ht="65.099999999999994" customHeight="1" x14ac:dyDescent="0.3">
      <c r="A312" s="6">
        <f t="shared" si="24"/>
        <v>296</v>
      </c>
      <c r="B312" s="25"/>
      <c r="C312" s="26"/>
      <c r="D312" s="26"/>
      <c r="E312" s="26"/>
      <c r="F312" s="26"/>
      <c r="G312" s="26"/>
      <c r="H312" s="26"/>
      <c r="I312" s="26"/>
      <c r="J312" s="27"/>
      <c r="K312" s="23"/>
      <c r="L312" s="27"/>
      <c r="M312" s="27" t="str">
        <f t="shared" si="20"/>
        <v/>
      </c>
      <c r="N312" s="6"/>
      <c r="O312" s="6"/>
      <c r="P312" s="9"/>
      <c r="Q312" s="23"/>
      <c r="R312" s="6"/>
      <c r="S312" s="6"/>
      <c r="T312" s="6"/>
      <c r="U312" s="6"/>
      <c r="V312" s="6"/>
      <c r="W312" s="27"/>
      <c r="X312" s="27" t="str">
        <f>IF(K312&gt;0,IF(Посылки!$C$1&lt;2,'Опись товаров'!AB312,'Опись товаров'!AC312),"")</f>
        <v/>
      </c>
      <c r="AB312" s="30">
        <f t="shared" si="21"/>
        <v>0</v>
      </c>
      <c r="AC312" s="31">
        <f t="shared" si="22"/>
        <v>0</v>
      </c>
      <c r="AD312" s="30">
        <f t="shared" si="23"/>
        <v>0</v>
      </c>
    </row>
    <row r="313" spans="1:30" ht="65.099999999999994" customHeight="1" x14ac:dyDescent="0.3">
      <c r="A313" s="6">
        <f t="shared" si="24"/>
        <v>297</v>
      </c>
      <c r="B313" s="25"/>
      <c r="C313" s="26"/>
      <c r="D313" s="26"/>
      <c r="E313" s="26"/>
      <c r="F313" s="26"/>
      <c r="G313" s="26"/>
      <c r="H313" s="26"/>
      <c r="I313" s="26"/>
      <c r="J313" s="27"/>
      <c r="K313" s="23"/>
      <c r="L313" s="27"/>
      <c r="M313" s="27" t="str">
        <f t="shared" si="20"/>
        <v/>
      </c>
      <c r="N313" s="6"/>
      <c r="O313" s="6"/>
      <c r="P313" s="9"/>
      <c r="Q313" s="23"/>
      <c r="R313" s="6"/>
      <c r="S313" s="6"/>
      <c r="T313" s="6"/>
      <c r="U313" s="6"/>
      <c r="V313" s="6"/>
      <c r="W313" s="27"/>
      <c r="X313" s="27" t="str">
        <f>IF(K313&gt;0,IF(Посылки!$C$1&lt;2,'Опись товаров'!AB313,'Опись товаров'!AC313),"")</f>
        <v/>
      </c>
      <c r="AB313" s="30">
        <f t="shared" si="21"/>
        <v>0</v>
      </c>
      <c r="AC313" s="31">
        <f t="shared" si="22"/>
        <v>0</v>
      </c>
      <c r="AD313" s="30">
        <f t="shared" si="23"/>
        <v>0</v>
      </c>
    </row>
    <row r="314" spans="1:30" ht="65.099999999999994" customHeight="1" x14ac:dyDescent="0.3">
      <c r="A314" s="6">
        <f t="shared" si="24"/>
        <v>298</v>
      </c>
      <c r="B314" s="25"/>
      <c r="C314" s="26"/>
      <c r="D314" s="26"/>
      <c r="E314" s="26"/>
      <c r="F314" s="26"/>
      <c r="G314" s="26"/>
      <c r="H314" s="26"/>
      <c r="I314" s="26"/>
      <c r="J314" s="27"/>
      <c r="K314" s="23"/>
      <c r="L314" s="27"/>
      <c r="M314" s="27" t="str">
        <f t="shared" si="20"/>
        <v/>
      </c>
      <c r="N314" s="6"/>
      <c r="O314" s="6"/>
      <c r="P314" s="9"/>
      <c r="Q314" s="23"/>
      <c r="R314" s="6"/>
      <c r="S314" s="6"/>
      <c r="T314" s="6"/>
      <c r="U314" s="6"/>
      <c r="V314" s="6"/>
      <c r="W314" s="27"/>
      <c r="X314" s="27" t="str">
        <f>IF(K314&gt;0,IF(Посылки!$C$1&lt;2,'Опись товаров'!AB314,'Опись товаров'!AC314),"")</f>
        <v/>
      </c>
      <c r="AB314" s="30">
        <f t="shared" si="21"/>
        <v>0</v>
      </c>
      <c r="AC314" s="31">
        <f t="shared" si="22"/>
        <v>0</v>
      </c>
      <c r="AD314" s="30">
        <f t="shared" si="23"/>
        <v>0</v>
      </c>
    </row>
    <row r="315" spans="1:30" ht="65.099999999999994" customHeight="1" x14ac:dyDescent="0.3">
      <c r="A315" s="6">
        <f t="shared" si="24"/>
        <v>299</v>
      </c>
      <c r="B315" s="25"/>
      <c r="C315" s="26"/>
      <c r="D315" s="26"/>
      <c r="E315" s="26"/>
      <c r="F315" s="26"/>
      <c r="G315" s="26"/>
      <c r="H315" s="26"/>
      <c r="I315" s="26"/>
      <c r="J315" s="27"/>
      <c r="K315" s="23"/>
      <c r="L315" s="27"/>
      <c r="M315" s="27" t="str">
        <f t="shared" si="20"/>
        <v/>
      </c>
      <c r="N315" s="6"/>
      <c r="O315" s="6"/>
      <c r="P315" s="9"/>
      <c r="Q315" s="23"/>
      <c r="R315" s="6"/>
      <c r="S315" s="6"/>
      <c r="T315" s="6"/>
      <c r="U315" s="6"/>
      <c r="V315" s="6"/>
      <c r="W315" s="27"/>
      <c r="X315" s="27" t="str">
        <f>IF(K315&gt;0,IF(Посылки!$C$1&lt;2,'Опись товаров'!AB315,'Опись товаров'!AC315),"")</f>
        <v/>
      </c>
      <c r="AB315" s="30">
        <f t="shared" si="21"/>
        <v>0</v>
      </c>
      <c r="AC315" s="31">
        <f t="shared" si="22"/>
        <v>0</v>
      </c>
      <c r="AD315" s="30">
        <f t="shared" si="23"/>
        <v>0</v>
      </c>
    </row>
    <row r="316" spans="1:30" ht="65.099999999999994" customHeight="1" x14ac:dyDescent="0.3">
      <c r="A316" s="6">
        <f t="shared" si="24"/>
        <v>300</v>
      </c>
      <c r="B316" s="25"/>
      <c r="C316" s="26"/>
      <c r="D316" s="26"/>
      <c r="E316" s="26"/>
      <c r="F316" s="26"/>
      <c r="G316" s="26"/>
      <c r="H316" s="26"/>
      <c r="I316" s="26"/>
      <c r="J316" s="27"/>
      <c r="K316" s="23"/>
      <c r="L316" s="27"/>
      <c r="M316" s="27" t="str">
        <f t="shared" si="20"/>
        <v/>
      </c>
      <c r="N316" s="6"/>
      <c r="O316" s="6"/>
      <c r="P316" s="9"/>
      <c r="Q316" s="23"/>
      <c r="R316" s="6"/>
      <c r="S316" s="6"/>
      <c r="T316" s="6"/>
      <c r="U316" s="6"/>
      <c r="V316" s="6"/>
      <c r="W316" s="27"/>
      <c r="X316" s="27" t="str">
        <f>IF(K316&gt;0,IF(Посылки!$C$1&lt;2,'Опись товаров'!AB316,'Опись товаров'!AC316),"")</f>
        <v/>
      </c>
      <c r="AB316" s="30">
        <f t="shared" si="21"/>
        <v>0</v>
      </c>
      <c r="AC316" s="31">
        <f t="shared" si="22"/>
        <v>0</v>
      </c>
      <c r="AD316" s="30">
        <f t="shared" si="23"/>
        <v>0</v>
      </c>
    </row>
    <row r="317" spans="1:30" ht="65.099999999999994" customHeight="1" x14ac:dyDescent="0.3">
      <c r="B317" s="25"/>
      <c r="C317" s="26"/>
      <c r="D317" s="26"/>
      <c r="E317" s="26"/>
      <c r="F317" s="26"/>
      <c r="G317" s="26"/>
      <c r="H317" s="26"/>
      <c r="I317" s="26"/>
      <c r="J317" s="27"/>
      <c r="K317" s="23"/>
      <c r="L317" s="27"/>
      <c r="M317" s="27" t="str">
        <f t="shared" si="20"/>
        <v/>
      </c>
      <c r="N317" s="6"/>
      <c r="O317" s="6"/>
      <c r="P317" s="9"/>
      <c r="Q317" s="23"/>
      <c r="R317" s="6"/>
      <c r="S317" s="6"/>
      <c r="T317" s="6"/>
      <c r="U317" s="6"/>
      <c r="V317" s="6"/>
      <c r="W317" s="27"/>
      <c r="X317" s="27" t="str">
        <f>IF(K317&gt;0,IF(Посылки!$C$1&lt;2,'Опись товаров'!AB317,'Опись товаров'!AC317),"")</f>
        <v/>
      </c>
      <c r="AB317" s="30">
        <f t="shared" si="21"/>
        <v>0</v>
      </c>
      <c r="AC317" s="31">
        <f t="shared" si="22"/>
        <v>0</v>
      </c>
      <c r="AD317" s="30">
        <f t="shared" si="23"/>
        <v>0</v>
      </c>
    </row>
    <row r="318" spans="1:30" ht="65.099999999999994" customHeight="1" x14ac:dyDescent="0.3">
      <c r="B318" s="25"/>
      <c r="C318" s="26"/>
      <c r="D318" s="26"/>
      <c r="E318" s="26"/>
      <c r="F318" s="26"/>
      <c r="G318" s="26"/>
      <c r="H318" s="26"/>
      <c r="I318" s="26"/>
      <c r="J318" s="27"/>
      <c r="K318" s="23"/>
      <c r="L318" s="27"/>
      <c r="M318" s="27" t="str">
        <f t="shared" si="20"/>
        <v/>
      </c>
      <c r="N318" s="6"/>
      <c r="O318" s="6"/>
      <c r="P318" s="9"/>
      <c r="Q318" s="23"/>
      <c r="R318" s="6"/>
      <c r="S318" s="6"/>
      <c r="T318" s="6"/>
      <c r="U318" s="6"/>
      <c r="V318" s="6"/>
      <c r="W318" s="27"/>
      <c r="X318" s="27" t="str">
        <f>IF(K318&gt;0,IF(Посылки!$C$1&lt;2,'Опись товаров'!AB318,'Опись товаров'!AC318),"")</f>
        <v/>
      </c>
      <c r="AB318" s="30">
        <f t="shared" si="21"/>
        <v>0</v>
      </c>
      <c r="AC318" s="31">
        <f t="shared" si="22"/>
        <v>0</v>
      </c>
      <c r="AD318" s="30">
        <f t="shared" si="23"/>
        <v>0</v>
      </c>
    </row>
    <row r="319" spans="1:30" ht="65.099999999999994" customHeight="1" x14ac:dyDescent="0.3">
      <c r="B319" s="25"/>
      <c r="C319" s="26"/>
      <c r="D319" s="26"/>
      <c r="E319" s="26"/>
      <c r="F319" s="26"/>
      <c r="G319" s="26"/>
      <c r="H319" s="26"/>
      <c r="I319" s="26"/>
      <c r="J319" s="27"/>
      <c r="K319" s="23"/>
      <c r="L319" s="27"/>
      <c r="M319" s="27" t="str">
        <f t="shared" si="20"/>
        <v/>
      </c>
      <c r="N319" s="6"/>
      <c r="O319" s="6"/>
      <c r="P319" s="9"/>
      <c r="Q319" s="23"/>
      <c r="R319" s="6"/>
      <c r="S319" s="6"/>
      <c r="T319" s="6"/>
      <c r="U319" s="6"/>
      <c r="V319" s="6"/>
      <c r="W319" s="27"/>
      <c r="X319" s="27" t="str">
        <f>IF(K319&gt;0,IF(Посылки!$C$1&lt;2,'Опись товаров'!AB319,'Опись товаров'!AC319),"")</f>
        <v/>
      </c>
      <c r="AB319" s="30">
        <f t="shared" si="21"/>
        <v>0</v>
      </c>
      <c r="AC319" s="31">
        <f t="shared" si="22"/>
        <v>0</v>
      </c>
      <c r="AD319" s="30">
        <f t="shared" si="23"/>
        <v>0</v>
      </c>
    </row>
    <row r="320" spans="1:30" ht="65.099999999999994" customHeight="1" x14ac:dyDescent="0.3">
      <c r="B320" s="25"/>
      <c r="C320" s="26"/>
      <c r="D320" s="26"/>
      <c r="E320" s="26"/>
      <c r="F320" s="26"/>
      <c r="G320" s="26"/>
      <c r="H320" s="26"/>
      <c r="I320" s="26"/>
      <c r="J320" s="27"/>
      <c r="K320" s="23"/>
      <c r="L320" s="27"/>
      <c r="M320" s="27" t="str">
        <f t="shared" si="20"/>
        <v/>
      </c>
      <c r="N320" s="6"/>
      <c r="O320" s="6"/>
      <c r="P320" s="9"/>
      <c r="Q320" s="23"/>
      <c r="R320" s="6"/>
      <c r="S320" s="6"/>
      <c r="T320" s="6"/>
      <c r="U320" s="6"/>
      <c r="V320" s="6"/>
      <c r="W320" s="27"/>
      <c r="X320" s="27" t="str">
        <f>IF(K320&gt;0,IF(Посылки!$C$1&lt;2,'Опись товаров'!AB320,'Опись товаров'!AC320),"")</f>
        <v/>
      </c>
      <c r="AB320" s="30">
        <f t="shared" si="21"/>
        <v>0</v>
      </c>
      <c r="AC320" s="31">
        <f t="shared" si="22"/>
        <v>0</v>
      </c>
      <c r="AD320" s="30">
        <f t="shared" si="23"/>
        <v>0</v>
      </c>
    </row>
    <row r="321" spans="2:30" ht="65.099999999999994" customHeight="1" x14ac:dyDescent="0.3">
      <c r="B321" s="25"/>
      <c r="C321" s="26"/>
      <c r="D321" s="26"/>
      <c r="E321" s="26"/>
      <c r="F321" s="26"/>
      <c r="G321" s="26"/>
      <c r="H321" s="26"/>
      <c r="I321" s="26"/>
      <c r="J321" s="27"/>
      <c r="K321" s="23"/>
      <c r="L321" s="27"/>
      <c r="M321" s="27" t="str">
        <f t="shared" si="20"/>
        <v/>
      </c>
      <c r="N321" s="6"/>
      <c r="O321" s="6"/>
      <c r="P321" s="9"/>
      <c r="Q321" s="23"/>
      <c r="R321" s="6"/>
      <c r="S321" s="6"/>
      <c r="T321" s="6"/>
      <c r="U321" s="6"/>
      <c r="V321" s="6"/>
      <c r="W321" s="27"/>
      <c r="X321" s="27" t="str">
        <f>IF(K321&gt;0,IF(Посылки!$C$1&lt;2,'Опись товаров'!AB321,'Опись товаров'!AC321),"")</f>
        <v/>
      </c>
      <c r="AB321" s="30">
        <f t="shared" si="21"/>
        <v>0</v>
      </c>
      <c r="AC321" s="31">
        <f t="shared" si="22"/>
        <v>0</v>
      </c>
      <c r="AD321" s="30">
        <f t="shared" si="23"/>
        <v>0</v>
      </c>
    </row>
    <row r="322" spans="2:30" ht="65.099999999999994" customHeight="1" x14ac:dyDescent="0.3">
      <c r="B322" s="25"/>
      <c r="C322" s="26"/>
      <c r="D322" s="26"/>
      <c r="E322" s="26"/>
      <c r="F322" s="26"/>
      <c r="G322" s="26"/>
      <c r="H322" s="26"/>
      <c r="I322" s="26"/>
      <c r="J322" s="27"/>
      <c r="K322" s="23"/>
      <c r="L322" s="27"/>
      <c r="M322" s="27" t="str">
        <f t="shared" si="20"/>
        <v/>
      </c>
      <c r="N322" s="6"/>
      <c r="O322" s="6"/>
      <c r="P322" s="9"/>
      <c r="Q322" s="23"/>
      <c r="R322" s="6"/>
      <c r="S322" s="6"/>
      <c r="T322" s="6"/>
      <c r="U322" s="6"/>
      <c r="V322" s="6"/>
      <c r="W322" s="27"/>
      <c r="X322" s="27" t="str">
        <f>IF(K322&gt;0,IF(Посылки!$C$1&lt;2,'Опись товаров'!AB322,'Опись товаров'!AC322),"")</f>
        <v/>
      </c>
      <c r="AB322" s="30">
        <f t="shared" si="21"/>
        <v>0</v>
      </c>
      <c r="AC322" s="31">
        <f t="shared" si="22"/>
        <v>0</v>
      </c>
      <c r="AD322" s="30">
        <f t="shared" si="23"/>
        <v>0</v>
      </c>
    </row>
    <row r="323" spans="2:30" ht="65.099999999999994" customHeight="1" x14ac:dyDescent="0.3">
      <c r="B323" s="25"/>
      <c r="C323" s="26"/>
      <c r="D323" s="26"/>
      <c r="E323" s="26"/>
      <c r="F323" s="26"/>
      <c r="G323" s="26"/>
      <c r="H323" s="26"/>
      <c r="I323" s="26"/>
      <c r="J323" s="27"/>
      <c r="K323" s="23"/>
      <c r="L323" s="27"/>
      <c r="M323" s="27" t="str">
        <f t="shared" si="20"/>
        <v/>
      </c>
      <c r="N323" s="6"/>
      <c r="O323" s="6"/>
      <c r="P323" s="9"/>
      <c r="Q323" s="23"/>
      <c r="R323" s="6"/>
      <c r="S323" s="6"/>
      <c r="T323" s="6"/>
      <c r="U323" s="6"/>
      <c r="V323" s="6"/>
      <c r="W323" s="27"/>
      <c r="X323" s="27" t="str">
        <f>IF(K323&gt;0,IF(Посылки!$C$1&lt;2,'Опись товаров'!AB323,'Опись товаров'!AC323),"")</f>
        <v/>
      </c>
      <c r="AB323" s="30">
        <f t="shared" si="21"/>
        <v>0</v>
      </c>
      <c r="AC323" s="31">
        <f t="shared" si="22"/>
        <v>0</v>
      </c>
      <c r="AD323" s="30">
        <f t="shared" si="23"/>
        <v>0</v>
      </c>
    </row>
    <row r="324" spans="2:30" ht="65.099999999999994" customHeight="1" x14ac:dyDescent="0.3">
      <c r="B324" s="25"/>
      <c r="C324" s="26"/>
      <c r="D324" s="26"/>
      <c r="E324" s="26"/>
      <c r="F324" s="26"/>
      <c r="G324" s="26"/>
      <c r="H324" s="26"/>
      <c r="I324" s="26"/>
      <c r="J324" s="27"/>
      <c r="K324" s="23"/>
      <c r="L324" s="27"/>
      <c r="M324" s="27" t="str">
        <f t="shared" si="20"/>
        <v/>
      </c>
      <c r="N324" s="6"/>
      <c r="O324" s="6"/>
      <c r="P324" s="9"/>
      <c r="Q324" s="23"/>
      <c r="R324" s="6"/>
      <c r="S324" s="6"/>
      <c r="T324" s="6"/>
      <c r="U324" s="6"/>
      <c r="V324" s="6"/>
      <c r="W324" s="27"/>
      <c r="X324" s="27" t="str">
        <f>IF(K324&gt;0,IF(Посылки!$C$1&lt;2,'Опись товаров'!AB324,'Опись товаров'!AC324),"")</f>
        <v/>
      </c>
      <c r="AB324" s="30">
        <f t="shared" si="21"/>
        <v>0</v>
      </c>
      <c r="AC324" s="31">
        <f t="shared" si="22"/>
        <v>0</v>
      </c>
      <c r="AD324" s="30">
        <f t="shared" si="23"/>
        <v>0</v>
      </c>
    </row>
    <row r="325" spans="2:30" ht="65.099999999999994" customHeight="1" x14ac:dyDescent="0.3">
      <c r="B325" s="25"/>
      <c r="C325" s="26"/>
      <c r="D325" s="26"/>
      <c r="E325" s="26"/>
      <c r="F325" s="26"/>
      <c r="G325" s="26"/>
      <c r="H325" s="26"/>
      <c r="I325" s="26"/>
      <c r="J325" s="27"/>
      <c r="K325" s="23"/>
      <c r="L325" s="27"/>
      <c r="M325" s="27" t="str">
        <f t="shared" si="20"/>
        <v/>
      </c>
      <c r="N325" s="6"/>
      <c r="O325" s="6"/>
      <c r="P325" s="9"/>
      <c r="Q325" s="23"/>
      <c r="R325" s="6"/>
      <c r="S325" s="6"/>
      <c r="T325" s="6"/>
      <c r="U325" s="6"/>
      <c r="V325" s="6"/>
      <c r="W325" s="27"/>
      <c r="X325" s="27" t="str">
        <f>IF(K325&gt;0,IF(Посылки!$C$1&lt;2,'Опись товаров'!AB325,'Опись товаров'!AC325),"")</f>
        <v/>
      </c>
      <c r="AB325" s="30">
        <f t="shared" si="21"/>
        <v>0</v>
      </c>
      <c r="AC325" s="31">
        <f t="shared" si="22"/>
        <v>0</v>
      </c>
      <c r="AD325" s="30">
        <f t="shared" si="23"/>
        <v>0</v>
      </c>
    </row>
    <row r="326" spans="2:30" ht="65.099999999999994" customHeight="1" x14ac:dyDescent="0.3">
      <c r="B326" s="25"/>
      <c r="C326" s="26"/>
      <c r="D326" s="26"/>
      <c r="E326" s="26"/>
      <c r="F326" s="26"/>
      <c r="G326" s="26"/>
      <c r="H326" s="26"/>
      <c r="I326" s="26"/>
      <c r="J326" s="27"/>
      <c r="K326" s="23"/>
      <c r="L326" s="27"/>
      <c r="M326" s="27" t="str">
        <f t="shared" si="20"/>
        <v/>
      </c>
      <c r="N326" s="6"/>
      <c r="O326" s="6"/>
      <c r="P326" s="9"/>
      <c r="Q326" s="23"/>
      <c r="R326" s="6"/>
      <c r="S326" s="6"/>
      <c r="T326" s="6"/>
      <c r="U326" s="6"/>
      <c r="V326" s="6"/>
      <c r="W326" s="27"/>
      <c r="X326" s="27" t="str">
        <f>IF(K326&gt;0,IF(Посылки!$C$1&lt;2,'Опись товаров'!AB326,'Опись товаров'!AC326),"")</f>
        <v/>
      </c>
      <c r="AB326" s="30">
        <f t="shared" si="21"/>
        <v>0</v>
      </c>
      <c r="AC326" s="31">
        <f t="shared" si="22"/>
        <v>0</v>
      </c>
      <c r="AD326" s="30">
        <f t="shared" si="23"/>
        <v>0</v>
      </c>
    </row>
    <row r="327" spans="2:30" ht="65.099999999999994" customHeight="1" x14ac:dyDescent="0.3">
      <c r="B327" s="25"/>
      <c r="C327" s="26"/>
      <c r="D327" s="26"/>
      <c r="E327" s="26"/>
      <c r="F327" s="26"/>
      <c r="G327" s="26"/>
      <c r="H327" s="26"/>
      <c r="I327" s="26"/>
      <c r="J327" s="27"/>
      <c r="K327" s="23"/>
      <c r="L327" s="27"/>
      <c r="M327" s="27" t="str">
        <f t="shared" si="20"/>
        <v/>
      </c>
      <c r="N327" s="6"/>
      <c r="O327" s="6"/>
      <c r="P327" s="9"/>
      <c r="Q327" s="23"/>
      <c r="R327" s="6"/>
      <c r="S327" s="6"/>
      <c r="T327" s="6"/>
      <c r="U327" s="6"/>
      <c r="V327" s="6"/>
      <c r="W327" s="27"/>
      <c r="X327" s="27" t="str">
        <f>IF(K327&gt;0,IF(Посылки!$C$1&lt;2,'Опись товаров'!AB327,'Опись товаров'!AC327),"")</f>
        <v/>
      </c>
      <c r="AB327" s="30">
        <f t="shared" si="21"/>
        <v>0</v>
      </c>
      <c r="AC327" s="31">
        <f t="shared" si="22"/>
        <v>0</v>
      </c>
      <c r="AD327" s="30">
        <f t="shared" si="23"/>
        <v>0</v>
      </c>
    </row>
    <row r="328" spans="2:30" ht="65.099999999999994" customHeight="1" x14ac:dyDescent="0.3">
      <c r="B328" s="25"/>
      <c r="C328" s="26"/>
      <c r="D328" s="26"/>
      <c r="E328" s="26"/>
      <c r="F328" s="26"/>
      <c r="G328" s="26"/>
      <c r="H328" s="26"/>
      <c r="I328" s="26"/>
      <c r="J328" s="27"/>
      <c r="K328" s="23"/>
      <c r="L328" s="27"/>
      <c r="M328" s="27" t="str">
        <f t="shared" si="20"/>
        <v/>
      </c>
      <c r="N328" s="6"/>
      <c r="O328" s="6"/>
      <c r="P328" s="9"/>
      <c r="Q328" s="23"/>
      <c r="R328" s="6"/>
      <c r="S328" s="6"/>
      <c r="T328" s="6"/>
      <c r="U328" s="6"/>
      <c r="V328" s="6"/>
      <c r="W328" s="27"/>
      <c r="X328" s="27" t="str">
        <f>IF(K328&gt;0,IF(Посылки!$C$1&lt;2,'Опись товаров'!AB328,'Опись товаров'!AC328),"")</f>
        <v/>
      </c>
      <c r="AB328" s="30">
        <f t="shared" si="21"/>
        <v>0</v>
      </c>
      <c r="AC328" s="31">
        <f t="shared" si="22"/>
        <v>0</v>
      </c>
      <c r="AD328" s="30">
        <f t="shared" si="23"/>
        <v>0</v>
      </c>
    </row>
    <row r="329" spans="2:30" ht="65.099999999999994" customHeight="1" x14ac:dyDescent="0.3">
      <c r="B329" s="25"/>
      <c r="C329" s="26"/>
      <c r="D329" s="26"/>
      <c r="E329" s="26"/>
      <c r="F329" s="26"/>
      <c r="G329" s="26"/>
      <c r="H329" s="26"/>
      <c r="I329" s="26"/>
      <c r="J329" s="27"/>
      <c r="K329" s="23"/>
      <c r="L329" s="27"/>
      <c r="M329" s="27" t="str">
        <f t="shared" si="20"/>
        <v/>
      </c>
      <c r="N329" s="6"/>
      <c r="O329" s="6"/>
      <c r="P329" s="9"/>
      <c r="Q329" s="23"/>
      <c r="R329" s="6"/>
      <c r="S329" s="6"/>
      <c r="T329" s="6"/>
      <c r="U329" s="6"/>
      <c r="V329" s="6"/>
      <c r="W329" s="27"/>
      <c r="X329" s="27" t="str">
        <f>IF(K329&gt;0,IF(Посылки!$C$1&lt;2,'Опись товаров'!AB329,'Опись товаров'!AC329),"")</f>
        <v/>
      </c>
      <c r="AB329" s="30">
        <f t="shared" si="21"/>
        <v>0</v>
      </c>
      <c r="AC329" s="31">
        <f t="shared" si="22"/>
        <v>0</v>
      </c>
      <c r="AD329" s="30">
        <f t="shared" si="23"/>
        <v>0</v>
      </c>
    </row>
    <row r="330" spans="2:30" ht="65.099999999999994" customHeight="1" x14ac:dyDescent="0.3">
      <c r="B330" s="25"/>
      <c r="C330" s="26"/>
      <c r="D330" s="26"/>
      <c r="E330" s="26"/>
      <c r="F330" s="26"/>
      <c r="G330" s="26"/>
      <c r="H330" s="26"/>
      <c r="I330" s="26"/>
      <c r="J330" s="27"/>
      <c r="K330" s="23"/>
      <c r="L330" s="27"/>
      <c r="M330" s="27" t="str">
        <f t="shared" si="20"/>
        <v/>
      </c>
      <c r="N330" s="6"/>
      <c r="O330" s="6"/>
      <c r="P330" s="9"/>
      <c r="Q330" s="23"/>
      <c r="R330" s="6"/>
      <c r="S330" s="6"/>
      <c r="T330" s="6"/>
      <c r="U330" s="6"/>
      <c r="V330" s="6"/>
      <c r="W330" s="27"/>
      <c r="X330" s="27" t="str">
        <f>IF(K330&gt;0,IF(Посылки!$C$1&lt;2,'Опись товаров'!AB330,'Опись товаров'!AC330),"")</f>
        <v/>
      </c>
      <c r="AB330" s="30">
        <f t="shared" si="21"/>
        <v>0</v>
      </c>
      <c r="AC330" s="31">
        <f t="shared" si="22"/>
        <v>0</v>
      </c>
      <c r="AD330" s="30">
        <f t="shared" si="23"/>
        <v>0</v>
      </c>
    </row>
    <row r="331" spans="2:30" ht="65.099999999999994" customHeight="1" x14ac:dyDescent="0.3">
      <c r="B331" s="25"/>
      <c r="C331" s="26"/>
      <c r="D331" s="26"/>
      <c r="E331" s="26"/>
      <c r="F331" s="26"/>
      <c r="G331" s="26"/>
      <c r="H331" s="26"/>
      <c r="I331" s="26"/>
      <c r="J331" s="27"/>
      <c r="K331" s="23"/>
      <c r="L331" s="27"/>
      <c r="M331" s="27" t="str">
        <f t="shared" si="20"/>
        <v/>
      </c>
      <c r="N331" s="6"/>
      <c r="O331" s="6"/>
      <c r="P331" s="9"/>
      <c r="Q331" s="23"/>
      <c r="R331" s="6"/>
      <c r="S331" s="6"/>
      <c r="T331" s="6"/>
      <c r="U331" s="6"/>
      <c r="V331" s="6"/>
      <c r="W331" s="27"/>
      <c r="X331" s="27" t="str">
        <f>IF(K331&gt;0,IF(Посылки!$C$1&lt;2,'Опись товаров'!AB331,'Опись товаров'!AC331),"")</f>
        <v/>
      </c>
      <c r="AB331" s="30">
        <f t="shared" si="21"/>
        <v>0</v>
      </c>
      <c r="AC331" s="31">
        <f t="shared" si="22"/>
        <v>0</v>
      </c>
      <c r="AD331" s="30">
        <f t="shared" si="23"/>
        <v>0</v>
      </c>
    </row>
    <row r="332" spans="2:30" ht="65.099999999999994" customHeight="1" x14ac:dyDescent="0.3">
      <c r="B332" s="25"/>
      <c r="C332" s="26"/>
      <c r="D332" s="26"/>
      <c r="E332" s="26"/>
      <c r="F332" s="26"/>
      <c r="G332" s="26"/>
      <c r="H332" s="26"/>
      <c r="I332" s="26"/>
      <c r="J332" s="27"/>
      <c r="K332" s="23"/>
      <c r="L332" s="27"/>
      <c r="M332" s="27" t="str">
        <f t="shared" si="20"/>
        <v/>
      </c>
      <c r="N332" s="6"/>
      <c r="O332" s="6"/>
      <c r="P332" s="9"/>
      <c r="Q332" s="23"/>
      <c r="R332" s="6"/>
      <c r="S332" s="6"/>
      <c r="T332" s="6"/>
      <c r="U332" s="6"/>
      <c r="V332" s="6"/>
      <c r="W332" s="27"/>
      <c r="X332" s="27" t="str">
        <f>IF(K332&gt;0,IF(Посылки!$C$1&lt;2,'Опись товаров'!AB332,'Опись товаров'!AC332),"")</f>
        <v/>
      </c>
      <c r="AB332" s="30">
        <f t="shared" si="21"/>
        <v>0</v>
      </c>
      <c r="AC332" s="31">
        <f t="shared" si="22"/>
        <v>0</v>
      </c>
      <c r="AD332" s="30">
        <f t="shared" si="23"/>
        <v>0</v>
      </c>
    </row>
    <row r="333" spans="2:30" ht="65.099999999999994" customHeight="1" x14ac:dyDescent="0.3">
      <c r="B333" s="25"/>
      <c r="C333" s="26"/>
      <c r="D333" s="26"/>
      <c r="E333" s="26"/>
      <c r="F333" s="26"/>
      <c r="G333" s="26"/>
      <c r="H333" s="26"/>
      <c r="I333" s="26"/>
      <c r="J333" s="27"/>
      <c r="K333" s="23"/>
      <c r="L333" s="27"/>
      <c r="M333" s="27" t="str">
        <f t="shared" si="20"/>
        <v/>
      </c>
      <c r="N333" s="6"/>
      <c r="O333" s="6"/>
      <c r="P333" s="9"/>
      <c r="Q333" s="23"/>
      <c r="R333" s="6"/>
      <c r="S333" s="6"/>
      <c r="T333" s="6"/>
      <c r="U333" s="6"/>
      <c r="V333" s="6"/>
      <c r="W333" s="27"/>
      <c r="X333" s="27" t="str">
        <f>IF(K333&gt;0,IF(Посылки!$C$1&lt;2,'Опись товаров'!AB333,'Опись товаров'!AC333),"")</f>
        <v/>
      </c>
      <c r="AB333" s="30">
        <f t="shared" si="21"/>
        <v>0</v>
      </c>
      <c r="AC333" s="31">
        <f t="shared" si="22"/>
        <v>0</v>
      </c>
      <c r="AD333" s="30">
        <f t="shared" si="23"/>
        <v>0</v>
      </c>
    </row>
    <row r="334" spans="2:30" ht="65.099999999999994" customHeight="1" x14ac:dyDescent="0.3">
      <c r="B334" s="25"/>
      <c r="C334" s="26"/>
      <c r="D334" s="26"/>
      <c r="E334" s="26"/>
      <c r="F334" s="26"/>
      <c r="G334" s="26"/>
      <c r="H334" s="26"/>
      <c r="I334" s="26"/>
      <c r="J334" s="27"/>
      <c r="K334" s="23"/>
      <c r="L334" s="27"/>
      <c r="M334" s="27" t="str">
        <f t="shared" si="20"/>
        <v/>
      </c>
      <c r="N334" s="6"/>
      <c r="O334" s="6"/>
      <c r="P334" s="9"/>
      <c r="Q334" s="23"/>
      <c r="R334" s="6"/>
      <c r="S334" s="6"/>
      <c r="T334" s="6"/>
      <c r="U334" s="6"/>
      <c r="V334" s="6"/>
      <c r="W334" s="27"/>
      <c r="X334" s="27" t="str">
        <f>IF(K334&gt;0,IF(Посылки!$C$1&lt;2,'Опись товаров'!AB334,'Опись товаров'!AC334),"")</f>
        <v/>
      </c>
      <c r="AB334" s="30">
        <f t="shared" si="21"/>
        <v>0</v>
      </c>
      <c r="AC334" s="31">
        <f t="shared" si="22"/>
        <v>0</v>
      </c>
      <c r="AD334" s="30">
        <f t="shared" si="23"/>
        <v>0</v>
      </c>
    </row>
    <row r="335" spans="2:30" ht="65.099999999999994" customHeight="1" x14ac:dyDescent="0.3">
      <c r="B335" s="25"/>
      <c r="C335" s="26"/>
      <c r="D335" s="26"/>
      <c r="E335" s="26"/>
      <c r="F335" s="26"/>
      <c r="G335" s="26"/>
      <c r="H335" s="26"/>
      <c r="I335" s="26"/>
      <c r="J335" s="27"/>
      <c r="K335" s="23"/>
      <c r="L335" s="27"/>
      <c r="M335" s="27" t="str">
        <f t="shared" si="20"/>
        <v/>
      </c>
      <c r="N335" s="6"/>
      <c r="O335" s="6"/>
      <c r="P335" s="9"/>
      <c r="Q335" s="23"/>
      <c r="R335" s="6"/>
      <c r="S335" s="6"/>
      <c r="T335" s="6"/>
      <c r="U335" s="6"/>
      <c r="V335" s="6"/>
      <c r="W335" s="27"/>
      <c r="X335" s="27" t="str">
        <f>IF(K335&gt;0,IF(Посылки!$C$1&lt;2,'Опись товаров'!AB335,'Опись товаров'!AC335),"")</f>
        <v/>
      </c>
      <c r="AB335" s="30">
        <f t="shared" si="21"/>
        <v>0</v>
      </c>
      <c r="AC335" s="31">
        <f t="shared" si="22"/>
        <v>0</v>
      </c>
      <c r="AD335" s="30">
        <f t="shared" si="23"/>
        <v>0</v>
      </c>
    </row>
    <row r="336" spans="2:30" ht="65.099999999999994" customHeight="1" x14ac:dyDescent="0.3">
      <c r="B336" s="25"/>
      <c r="C336" s="26"/>
      <c r="D336" s="26"/>
      <c r="E336" s="26"/>
      <c r="F336" s="26"/>
      <c r="G336" s="26"/>
      <c r="H336" s="26"/>
      <c r="I336" s="26"/>
      <c r="J336" s="27"/>
      <c r="K336" s="23"/>
      <c r="L336" s="27"/>
      <c r="M336" s="27" t="str">
        <f t="shared" si="20"/>
        <v/>
      </c>
      <c r="N336" s="6"/>
      <c r="O336" s="6"/>
      <c r="P336" s="9"/>
      <c r="Q336" s="23"/>
      <c r="R336" s="6"/>
      <c r="S336" s="6"/>
      <c r="T336" s="6"/>
      <c r="U336" s="6"/>
      <c r="V336" s="6"/>
      <c r="W336" s="27"/>
      <c r="X336" s="27" t="str">
        <f>IF(K336&gt;0,IF(Посылки!$C$1&lt;2,'Опись товаров'!AB336,'Опись товаров'!AC336),"")</f>
        <v/>
      </c>
      <c r="AB336" s="30">
        <f t="shared" si="21"/>
        <v>0</v>
      </c>
      <c r="AC336" s="31">
        <f t="shared" si="22"/>
        <v>0</v>
      </c>
      <c r="AD336" s="30">
        <f t="shared" si="23"/>
        <v>0</v>
      </c>
    </row>
    <row r="337" spans="2:30" ht="65.099999999999994" customHeight="1" x14ac:dyDescent="0.3">
      <c r="B337" s="25"/>
      <c r="C337" s="26"/>
      <c r="D337" s="26"/>
      <c r="E337" s="26"/>
      <c r="F337" s="26"/>
      <c r="G337" s="26"/>
      <c r="H337" s="26"/>
      <c r="I337" s="26"/>
      <c r="J337" s="27"/>
      <c r="K337" s="23"/>
      <c r="L337" s="27"/>
      <c r="M337" s="27" t="str">
        <f t="shared" si="20"/>
        <v/>
      </c>
      <c r="N337" s="6"/>
      <c r="O337" s="6"/>
      <c r="P337" s="9"/>
      <c r="Q337" s="23"/>
      <c r="R337" s="6"/>
      <c r="S337" s="6"/>
      <c r="T337" s="6"/>
      <c r="U337" s="6"/>
      <c r="V337" s="6"/>
      <c r="W337" s="27"/>
      <c r="X337" s="27" t="str">
        <f>IF(K337&gt;0,IF(Посылки!$C$1&lt;2,'Опись товаров'!AB337,'Опись товаров'!AC337),"")</f>
        <v/>
      </c>
      <c r="AB337" s="30">
        <f t="shared" si="21"/>
        <v>0</v>
      </c>
      <c r="AC337" s="31">
        <f t="shared" si="22"/>
        <v>0</v>
      </c>
      <c r="AD337" s="30">
        <f t="shared" si="23"/>
        <v>0</v>
      </c>
    </row>
    <row r="338" spans="2:30" ht="65.099999999999994" customHeight="1" x14ac:dyDescent="0.3">
      <c r="B338" s="25"/>
      <c r="C338" s="26"/>
      <c r="D338" s="26"/>
      <c r="E338" s="26"/>
      <c r="F338" s="26"/>
      <c r="G338" s="26"/>
      <c r="H338" s="26"/>
      <c r="I338" s="26"/>
      <c r="J338" s="27"/>
      <c r="K338" s="23"/>
      <c r="L338" s="27"/>
      <c r="M338" s="27" t="str">
        <f t="shared" ref="M338:M401" si="25">IF(K338&lt;1,"",J338*K338+L338)</f>
        <v/>
      </c>
      <c r="N338" s="6"/>
      <c r="O338" s="6"/>
      <c r="P338" s="9"/>
      <c r="Q338" s="23"/>
      <c r="R338" s="6"/>
      <c r="S338" s="6"/>
      <c r="T338" s="6"/>
      <c r="U338" s="6"/>
      <c r="V338" s="6"/>
      <c r="W338" s="27"/>
      <c r="X338" s="27" t="str">
        <f>IF(K338&gt;0,IF(Посылки!$C$1&lt;2,'Опись товаров'!AB338,'Опись товаров'!AC338),"")</f>
        <v/>
      </c>
      <c r="AB338" s="30">
        <f t="shared" ref="AB338:AB401" si="26">SUM(IF(N338=1,$L$2*K338,0),IF(N338=2,$L$3*K338,0),IF(N338=3,$L$4*K338,0),IF(O338&gt;0,$L$5*K338,0),IF(P338&gt;0,$L$6*K338,0))</f>
        <v>0</v>
      </c>
      <c r="AC338" s="31">
        <f t="shared" ref="AC338:AC401" si="27">SUM(IF(R338&gt;0,$L$2*Q338,0),IF(S338&gt;0,($L$3-$L$2)*Q338,0),IF(T338&gt;0,($L$4-$L$3)*Q338,0),IF(U338&gt;0,$L$5*Q338,0),IF(V338&gt;0,$L$6*Q338,0),W338)</f>
        <v>0</v>
      </c>
      <c r="AD338" s="30">
        <f t="shared" ref="AD338:AD401" si="28">J338*Q338+L338</f>
        <v>0</v>
      </c>
    </row>
    <row r="339" spans="2:30" ht="65.099999999999994" customHeight="1" x14ac:dyDescent="0.3">
      <c r="B339" s="25"/>
      <c r="C339" s="26"/>
      <c r="D339" s="26"/>
      <c r="E339" s="26"/>
      <c r="F339" s="26"/>
      <c r="G339" s="26"/>
      <c r="H339" s="26"/>
      <c r="I339" s="26"/>
      <c r="J339" s="27"/>
      <c r="K339" s="23"/>
      <c r="L339" s="27"/>
      <c r="M339" s="27" t="str">
        <f t="shared" si="25"/>
        <v/>
      </c>
      <c r="N339" s="6"/>
      <c r="O339" s="6"/>
      <c r="P339" s="9"/>
      <c r="Q339" s="23"/>
      <c r="R339" s="6"/>
      <c r="S339" s="6"/>
      <c r="T339" s="6"/>
      <c r="U339" s="6"/>
      <c r="V339" s="6"/>
      <c r="W339" s="27"/>
      <c r="X339" s="27" t="str">
        <f>IF(K339&gt;0,IF(Посылки!$C$1&lt;2,'Опись товаров'!AB339,'Опись товаров'!AC339),"")</f>
        <v/>
      </c>
      <c r="AB339" s="30">
        <f t="shared" si="26"/>
        <v>0</v>
      </c>
      <c r="AC339" s="31">
        <f t="shared" si="27"/>
        <v>0</v>
      </c>
      <c r="AD339" s="30">
        <f t="shared" si="28"/>
        <v>0</v>
      </c>
    </row>
    <row r="340" spans="2:30" ht="65.099999999999994" customHeight="1" x14ac:dyDescent="0.3">
      <c r="B340" s="25"/>
      <c r="C340" s="26"/>
      <c r="D340" s="26"/>
      <c r="E340" s="26"/>
      <c r="F340" s="26"/>
      <c r="G340" s="26"/>
      <c r="H340" s="26"/>
      <c r="I340" s="26"/>
      <c r="J340" s="27"/>
      <c r="K340" s="23"/>
      <c r="L340" s="27"/>
      <c r="M340" s="27" t="str">
        <f t="shared" si="25"/>
        <v/>
      </c>
      <c r="N340" s="6"/>
      <c r="O340" s="6"/>
      <c r="P340" s="9"/>
      <c r="Q340" s="23"/>
      <c r="R340" s="6"/>
      <c r="S340" s="6"/>
      <c r="T340" s="6"/>
      <c r="U340" s="6"/>
      <c r="V340" s="6"/>
      <c r="W340" s="27"/>
      <c r="X340" s="27" t="str">
        <f>IF(K340&gt;0,IF(Посылки!$C$1&lt;2,'Опись товаров'!AB340,'Опись товаров'!AC340),"")</f>
        <v/>
      </c>
      <c r="AB340" s="30">
        <f t="shared" si="26"/>
        <v>0</v>
      </c>
      <c r="AC340" s="31">
        <f t="shared" si="27"/>
        <v>0</v>
      </c>
      <c r="AD340" s="30">
        <f t="shared" si="28"/>
        <v>0</v>
      </c>
    </row>
    <row r="341" spans="2:30" ht="65.099999999999994" customHeight="1" x14ac:dyDescent="0.3">
      <c r="B341" s="25"/>
      <c r="C341" s="26"/>
      <c r="D341" s="26"/>
      <c r="E341" s="26"/>
      <c r="F341" s="26"/>
      <c r="G341" s="26"/>
      <c r="H341" s="26"/>
      <c r="I341" s="26"/>
      <c r="J341" s="27"/>
      <c r="K341" s="23"/>
      <c r="L341" s="27"/>
      <c r="M341" s="27" t="str">
        <f t="shared" si="25"/>
        <v/>
      </c>
      <c r="N341" s="6"/>
      <c r="O341" s="6"/>
      <c r="P341" s="9"/>
      <c r="Q341" s="23"/>
      <c r="R341" s="6"/>
      <c r="S341" s="6"/>
      <c r="T341" s="6"/>
      <c r="U341" s="6"/>
      <c r="V341" s="6"/>
      <c r="W341" s="27"/>
      <c r="X341" s="27" t="str">
        <f>IF(K341&gt;0,IF(Посылки!$C$1&lt;2,'Опись товаров'!AB341,'Опись товаров'!AC341),"")</f>
        <v/>
      </c>
      <c r="AB341" s="30">
        <f t="shared" si="26"/>
        <v>0</v>
      </c>
      <c r="AC341" s="31">
        <f t="shared" si="27"/>
        <v>0</v>
      </c>
      <c r="AD341" s="30">
        <f t="shared" si="28"/>
        <v>0</v>
      </c>
    </row>
    <row r="342" spans="2:30" ht="65.099999999999994" customHeight="1" x14ac:dyDescent="0.3">
      <c r="B342" s="25"/>
      <c r="C342" s="26"/>
      <c r="D342" s="26"/>
      <c r="E342" s="26"/>
      <c r="F342" s="26"/>
      <c r="G342" s="26"/>
      <c r="H342" s="26"/>
      <c r="I342" s="26"/>
      <c r="J342" s="27"/>
      <c r="K342" s="23"/>
      <c r="L342" s="27"/>
      <c r="M342" s="27" t="str">
        <f t="shared" si="25"/>
        <v/>
      </c>
      <c r="N342" s="6"/>
      <c r="O342" s="6"/>
      <c r="P342" s="9"/>
      <c r="Q342" s="23"/>
      <c r="R342" s="6"/>
      <c r="S342" s="6"/>
      <c r="T342" s="6"/>
      <c r="U342" s="6"/>
      <c r="V342" s="6"/>
      <c r="W342" s="27"/>
      <c r="X342" s="27" t="str">
        <f>IF(K342&gt;0,IF(Посылки!$C$1&lt;2,'Опись товаров'!AB342,'Опись товаров'!AC342),"")</f>
        <v/>
      </c>
      <c r="AB342" s="30">
        <f t="shared" si="26"/>
        <v>0</v>
      </c>
      <c r="AC342" s="31">
        <f t="shared" si="27"/>
        <v>0</v>
      </c>
      <c r="AD342" s="30">
        <f t="shared" si="28"/>
        <v>0</v>
      </c>
    </row>
    <row r="343" spans="2:30" ht="65.099999999999994" customHeight="1" x14ac:dyDescent="0.3">
      <c r="B343" s="25"/>
      <c r="C343" s="26"/>
      <c r="D343" s="26"/>
      <c r="E343" s="26"/>
      <c r="F343" s="26"/>
      <c r="G343" s="26"/>
      <c r="H343" s="26"/>
      <c r="I343" s="26"/>
      <c r="J343" s="27"/>
      <c r="K343" s="23"/>
      <c r="L343" s="27"/>
      <c r="M343" s="27" t="str">
        <f t="shared" si="25"/>
        <v/>
      </c>
      <c r="N343" s="6"/>
      <c r="O343" s="6"/>
      <c r="P343" s="9"/>
      <c r="Q343" s="23"/>
      <c r="R343" s="6"/>
      <c r="S343" s="6"/>
      <c r="T343" s="6"/>
      <c r="U343" s="6"/>
      <c r="V343" s="6"/>
      <c r="W343" s="27"/>
      <c r="X343" s="27" t="str">
        <f>IF(K343&gt;0,IF(Посылки!$C$1&lt;2,'Опись товаров'!AB343,'Опись товаров'!AC343),"")</f>
        <v/>
      </c>
      <c r="AB343" s="30">
        <f t="shared" si="26"/>
        <v>0</v>
      </c>
      <c r="AC343" s="31">
        <f t="shared" si="27"/>
        <v>0</v>
      </c>
      <c r="AD343" s="30">
        <f t="shared" si="28"/>
        <v>0</v>
      </c>
    </row>
    <row r="344" spans="2:30" ht="65.099999999999994" customHeight="1" x14ac:dyDescent="0.3">
      <c r="B344" s="25"/>
      <c r="C344" s="26"/>
      <c r="D344" s="26"/>
      <c r="E344" s="26"/>
      <c r="F344" s="26"/>
      <c r="G344" s="26"/>
      <c r="H344" s="26"/>
      <c r="I344" s="26"/>
      <c r="J344" s="27"/>
      <c r="K344" s="23"/>
      <c r="L344" s="27"/>
      <c r="M344" s="27" t="str">
        <f t="shared" si="25"/>
        <v/>
      </c>
      <c r="N344" s="6"/>
      <c r="O344" s="6"/>
      <c r="P344" s="9"/>
      <c r="Q344" s="23"/>
      <c r="R344" s="6"/>
      <c r="S344" s="6"/>
      <c r="T344" s="6"/>
      <c r="U344" s="6"/>
      <c r="V344" s="6"/>
      <c r="W344" s="27"/>
      <c r="X344" s="27" t="str">
        <f>IF(K344&gt;0,IF(Посылки!$C$1&lt;2,'Опись товаров'!AB344,'Опись товаров'!AC344),"")</f>
        <v/>
      </c>
      <c r="AB344" s="30">
        <f t="shared" si="26"/>
        <v>0</v>
      </c>
      <c r="AC344" s="31">
        <f t="shared" si="27"/>
        <v>0</v>
      </c>
      <c r="AD344" s="30">
        <f t="shared" si="28"/>
        <v>0</v>
      </c>
    </row>
    <row r="345" spans="2:30" ht="65.099999999999994" customHeight="1" x14ac:dyDescent="0.3">
      <c r="B345" s="25"/>
      <c r="C345" s="26"/>
      <c r="D345" s="26"/>
      <c r="E345" s="26"/>
      <c r="F345" s="26"/>
      <c r="G345" s="26"/>
      <c r="H345" s="26"/>
      <c r="I345" s="26"/>
      <c r="J345" s="27"/>
      <c r="K345" s="23"/>
      <c r="L345" s="27"/>
      <c r="M345" s="27" t="str">
        <f t="shared" si="25"/>
        <v/>
      </c>
      <c r="N345" s="6"/>
      <c r="O345" s="6"/>
      <c r="P345" s="9"/>
      <c r="Q345" s="23"/>
      <c r="R345" s="6"/>
      <c r="S345" s="6"/>
      <c r="T345" s="6"/>
      <c r="U345" s="6"/>
      <c r="V345" s="6"/>
      <c r="W345" s="27"/>
      <c r="X345" s="27" t="str">
        <f>IF(K345&gt;0,IF(Посылки!$C$1&lt;2,'Опись товаров'!AB345,'Опись товаров'!AC345),"")</f>
        <v/>
      </c>
      <c r="AB345" s="30">
        <f t="shared" si="26"/>
        <v>0</v>
      </c>
      <c r="AC345" s="31">
        <f t="shared" si="27"/>
        <v>0</v>
      </c>
      <c r="AD345" s="30">
        <f t="shared" si="28"/>
        <v>0</v>
      </c>
    </row>
    <row r="346" spans="2:30" ht="65.099999999999994" customHeight="1" x14ac:dyDescent="0.3">
      <c r="B346" s="25"/>
      <c r="C346" s="26"/>
      <c r="D346" s="26"/>
      <c r="E346" s="26"/>
      <c r="F346" s="26"/>
      <c r="G346" s="26"/>
      <c r="H346" s="26"/>
      <c r="I346" s="26"/>
      <c r="J346" s="27"/>
      <c r="K346" s="23"/>
      <c r="L346" s="27"/>
      <c r="M346" s="27" t="str">
        <f t="shared" si="25"/>
        <v/>
      </c>
      <c r="N346" s="6"/>
      <c r="O346" s="6"/>
      <c r="P346" s="9"/>
      <c r="Q346" s="23"/>
      <c r="R346" s="6"/>
      <c r="S346" s="6"/>
      <c r="T346" s="6"/>
      <c r="U346" s="6"/>
      <c r="V346" s="6"/>
      <c r="W346" s="27"/>
      <c r="X346" s="27" t="str">
        <f>IF(K346&gt;0,IF(Посылки!$C$1&lt;2,'Опись товаров'!AB346,'Опись товаров'!AC346),"")</f>
        <v/>
      </c>
      <c r="AB346" s="30">
        <f t="shared" si="26"/>
        <v>0</v>
      </c>
      <c r="AC346" s="31">
        <f t="shared" si="27"/>
        <v>0</v>
      </c>
      <c r="AD346" s="30">
        <f t="shared" si="28"/>
        <v>0</v>
      </c>
    </row>
    <row r="347" spans="2:30" ht="65.099999999999994" customHeight="1" x14ac:dyDescent="0.3">
      <c r="B347" s="25"/>
      <c r="C347" s="26"/>
      <c r="D347" s="26"/>
      <c r="E347" s="26"/>
      <c r="F347" s="26"/>
      <c r="G347" s="26"/>
      <c r="H347" s="26"/>
      <c r="I347" s="26"/>
      <c r="J347" s="27"/>
      <c r="K347" s="23"/>
      <c r="L347" s="27"/>
      <c r="M347" s="27" t="str">
        <f t="shared" si="25"/>
        <v/>
      </c>
      <c r="N347" s="6"/>
      <c r="O347" s="6"/>
      <c r="P347" s="9"/>
      <c r="Q347" s="23"/>
      <c r="R347" s="6"/>
      <c r="S347" s="6"/>
      <c r="T347" s="6"/>
      <c r="U347" s="6"/>
      <c r="V347" s="6"/>
      <c r="W347" s="27"/>
      <c r="X347" s="27" t="str">
        <f>IF(K347&gt;0,IF(Посылки!$C$1&lt;2,'Опись товаров'!AB347,'Опись товаров'!AC347),"")</f>
        <v/>
      </c>
      <c r="AB347" s="30">
        <f t="shared" si="26"/>
        <v>0</v>
      </c>
      <c r="AC347" s="31">
        <f t="shared" si="27"/>
        <v>0</v>
      </c>
      <c r="AD347" s="30">
        <f t="shared" si="28"/>
        <v>0</v>
      </c>
    </row>
    <row r="348" spans="2:30" ht="65.099999999999994" customHeight="1" x14ac:dyDescent="0.3">
      <c r="B348" s="25"/>
      <c r="C348" s="26"/>
      <c r="D348" s="26"/>
      <c r="E348" s="26"/>
      <c r="F348" s="26"/>
      <c r="G348" s="26"/>
      <c r="H348" s="26"/>
      <c r="I348" s="26"/>
      <c r="J348" s="27"/>
      <c r="K348" s="23"/>
      <c r="L348" s="27"/>
      <c r="M348" s="27" t="str">
        <f t="shared" si="25"/>
        <v/>
      </c>
      <c r="N348" s="6"/>
      <c r="O348" s="6"/>
      <c r="P348" s="9"/>
      <c r="Q348" s="23"/>
      <c r="R348" s="6"/>
      <c r="S348" s="6"/>
      <c r="T348" s="6"/>
      <c r="U348" s="6"/>
      <c r="V348" s="6"/>
      <c r="W348" s="27"/>
      <c r="X348" s="27" t="str">
        <f>IF(K348&gt;0,IF(Посылки!$C$1&lt;2,'Опись товаров'!AB348,'Опись товаров'!AC348),"")</f>
        <v/>
      </c>
      <c r="AB348" s="30">
        <f t="shared" si="26"/>
        <v>0</v>
      </c>
      <c r="AC348" s="31">
        <f t="shared" si="27"/>
        <v>0</v>
      </c>
      <c r="AD348" s="30">
        <f t="shared" si="28"/>
        <v>0</v>
      </c>
    </row>
    <row r="349" spans="2:30" ht="65.099999999999994" customHeight="1" x14ac:dyDescent="0.3">
      <c r="B349" s="25"/>
      <c r="C349" s="26"/>
      <c r="D349" s="26"/>
      <c r="E349" s="26"/>
      <c r="F349" s="26"/>
      <c r="G349" s="26"/>
      <c r="H349" s="26"/>
      <c r="I349" s="26"/>
      <c r="J349" s="27"/>
      <c r="K349" s="23"/>
      <c r="L349" s="27"/>
      <c r="M349" s="27" t="str">
        <f t="shared" si="25"/>
        <v/>
      </c>
      <c r="N349" s="6"/>
      <c r="O349" s="6"/>
      <c r="P349" s="9"/>
      <c r="Q349" s="23"/>
      <c r="R349" s="6"/>
      <c r="S349" s="6"/>
      <c r="T349" s="6"/>
      <c r="U349" s="6"/>
      <c r="V349" s="6"/>
      <c r="W349" s="27"/>
      <c r="X349" s="27" t="str">
        <f>IF(K349&gt;0,IF(Посылки!$C$1&lt;2,'Опись товаров'!AB349,'Опись товаров'!AC349),"")</f>
        <v/>
      </c>
      <c r="AB349" s="30">
        <f t="shared" si="26"/>
        <v>0</v>
      </c>
      <c r="AC349" s="31">
        <f t="shared" si="27"/>
        <v>0</v>
      </c>
      <c r="AD349" s="30">
        <f t="shared" si="28"/>
        <v>0</v>
      </c>
    </row>
    <row r="350" spans="2:30" ht="65.099999999999994" customHeight="1" x14ac:dyDescent="0.3">
      <c r="B350" s="25"/>
      <c r="C350" s="26"/>
      <c r="D350" s="26"/>
      <c r="E350" s="26"/>
      <c r="F350" s="26"/>
      <c r="G350" s="26"/>
      <c r="H350" s="26"/>
      <c r="I350" s="26"/>
      <c r="J350" s="27"/>
      <c r="K350" s="23"/>
      <c r="L350" s="27"/>
      <c r="M350" s="27" t="str">
        <f t="shared" si="25"/>
        <v/>
      </c>
      <c r="N350" s="6"/>
      <c r="O350" s="6"/>
      <c r="P350" s="9"/>
      <c r="Q350" s="23"/>
      <c r="R350" s="6"/>
      <c r="S350" s="6"/>
      <c r="T350" s="6"/>
      <c r="U350" s="6"/>
      <c r="V350" s="6"/>
      <c r="W350" s="27"/>
      <c r="X350" s="27" t="str">
        <f>IF(K350&gt;0,IF(Посылки!$C$1&lt;2,'Опись товаров'!AB350,'Опись товаров'!AC350),"")</f>
        <v/>
      </c>
      <c r="AB350" s="30">
        <f t="shared" si="26"/>
        <v>0</v>
      </c>
      <c r="AC350" s="31">
        <f t="shared" si="27"/>
        <v>0</v>
      </c>
      <c r="AD350" s="30">
        <f t="shared" si="28"/>
        <v>0</v>
      </c>
    </row>
    <row r="351" spans="2:30" ht="65.099999999999994" customHeight="1" x14ac:dyDescent="0.3">
      <c r="B351" s="25"/>
      <c r="C351" s="26"/>
      <c r="D351" s="26"/>
      <c r="E351" s="26"/>
      <c r="F351" s="26"/>
      <c r="G351" s="26"/>
      <c r="H351" s="26"/>
      <c r="I351" s="26"/>
      <c r="J351" s="27"/>
      <c r="K351" s="23"/>
      <c r="L351" s="27"/>
      <c r="M351" s="27" t="str">
        <f t="shared" si="25"/>
        <v/>
      </c>
      <c r="N351" s="6"/>
      <c r="O351" s="6"/>
      <c r="P351" s="9"/>
      <c r="Q351" s="23"/>
      <c r="R351" s="6"/>
      <c r="S351" s="6"/>
      <c r="T351" s="6"/>
      <c r="U351" s="6"/>
      <c r="V351" s="6"/>
      <c r="W351" s="27"/>
      <c r="X351" s="27" t="str">
        <f>IF(K351&gt;0,IF(Посылки!$C$1&lt;2,'Опись товаров'!AB351,'Опись товаров'!AC351),"")</f>
        <v/>
      </c>
      <c r="AB351" s="30">
        <f t="shared" si="26"/>
        <v>0</v>
      </c>
      <c r="AC351" s="31">
        <f t="shared" si="27"/>
        <v>0</v>
      </c>
      <c r="AD351" s="30">
        <f t="shared" si="28"/>
        <v>0</v>
      </c>
    </row>
    <row r="352" spans="2:30" ht="65.099999999999994" customHeight="1" x14ac:dyDescent="0.3">
      <c r="B352" s="25"/>
      <c r="C352" s="26"/>
      <c r="D352" s="26"/>
      <c r="E352" s="26"/>
      <c r="F352" s="26"/>
      <c r="G352" s="26"/>
      <c r="H352" s="26"/>
      <c r="I352" s="26"/>
      <c r="J352" s="27"/>
      <c r="K352" s="23"/>
      <c r="L352" s="27"/>
      <c r="M352" s="27" t="str">
        <f t="shared" si="25"/>
        <v/>
      </c>
      <c r="N352" s="6"/>
      <c r="O352" s="6"/>
      <c r="P352" s="9"/>
      <c r="Q352" s="23"/>
      <c r="R352" s="6"/>
      <c r="S352" s="6"/>
      <c r="T352" s="6"/>
      <c r="U352" s="6"/>
      <c r="V352" s="6"/>
      <c r="W352" s="27"/>
      <c r="X352" s="27" t="str">
        <f>IF(K352&gt;0,IF(Посылки!$C$1&lt;2,'Опись товаров'!AB352,'Опись товаров'!AC352),"")</f>
        <v/>
      </c>
      <c r="AB352" s="30">
        <f t="shared" si="26"/>
        <v>0</v>
      </c>
      <c r="AC352" s="31">
        <f t="shared" si="27"/>
        <v>0</v>
      </c>
      <c r="AD352" s="30">
        <f t="shared" si="28"/>
        <v>0</v>
      </c>
    </row>
    <row r="353" spans="2:30" ht="65.099999999999994" customHeight="1" x14ac:dyDescent="0.3">
      <c r="B353" s="25"/>
      <c r="C353" s="26"/>
      <c r="D353" s="26"/>
      <c r="E353" s="26"/>
      <c r="F353" s="26"/>
      <c r="G353" s="26"/>
      <c r="H353" s="26"/>
      <c r="I353" s="26"/>
      <c r="J353" s="27"/>
      <c r="K353" s="23"/>
      <c r="L353" s="27"/>
      <c r="M353" s="27" t="str">
        <f t="shared" si="25"/>
        <v/>
      </c>
      <c r="N353" s="6"/>
      <c r="O353" s="6"/>
      <c r="P353" s="9"/>
      <c r="Q353" s="23"/>
      <c r="R353" s="6"/>
      <c r="S353" s="6"/>
      <c r="T353" s="6"/>
      <c r="U353" s="6"/>
      <c r="V353" s="6"/>
      <c r="W353" s="27"/>
      <c r="X353" s="27" t="str">
        <f>IF(K353&gt;0,IF(Посылки!$C$1&lt;2,'Опись товаров'!AB353,'Опись товаров'!AC353),"")</f>
        <v/>
      </c>
      <c r="AB353" s="30">
        <f t="shared" si="26"/>
        <v>0</v>
      </c>
      <c r="AC353" s="31">
        <f t="shared" si="27"/>
        <v>0</v>
      </c>
      <c r="AD353" s="30">
        <f t="shared" si="28"/>
        <v>0</v>
      </c>
    </row>
    <row r="354" spans="2:30" ht="65.099999999999994" customHeight="1" x14ac:dyDescent="0.3">
      <c r="B354" s="25"/>
      <c r="C354" s="26"/>
      <c r="D354" s="26"/>
      <c r="E354" s="26"/>
      <c r="F354" s="26"/>
      <c r="G354" s="26"/>
      <c r="H354" s="26"/>
      <c r="I354" s="26"/>
      <c r="J354" s="27"/>
      <c r="K354" s="23"/>
      <c r="L354" s="27"/>
      <c r="M354" s="27" t="str">
        <f t="shared" si="25"/>
        <v/>
      </c>
      <c r="N354" s="6"/>
      <c r="O354" s="6"/>
      <c r="P354" s="9"/>
      <c r="Q354" s="23"/>
      <c r="R354" s="6"/>
      <c r="S354" s="6"/>
      <c r="T354" s="6"/>
      <c r="U354" s="6"/>
      <c r="V354" s="6"/>
      <c r="W354" s="27"/>
      <c r="X354" s="27" t="str">
        <f>IF(K354&gt;0,IF(Посылки!$C$1&lt;2,'Опись товаров'!AB354,'Опись товаров'!AC354),"")</f>
        <v/>
      </c>
      <c r="AB354" s="30">
        <f t="shared" si="26"/>
        <v>0</v>
      </c>
      <c r="AC354" s="31">
        <f t="shared" si="27"/>
        <v>0</v>
      </c>
      <c r="AD354" s="30">
        <f t="shared" si="28"/>
        <v>0</v>
      </c>
    </row>
    <row r="355" spans="2:30" ht="65.099999999999994" customHeight="1" x14ac:dyDescent="0.3">
      <c r="B355" s="25"/>
      <c r="C355" s="26"/>
      <c r="D355" s="26"/>
      <c r="E355" s="26"/>
      <c r="F355" s="26"/>
      <c r="G355" s="26"/>
      <c r="H355" s="26"/>
      <c r="I355" s="26"/>
      <c r="J355" s="27"/>
      <c r="K355" s="23"/>
      <c r="L355" s="27"/>
      <c r="M355" s="27" t="str">
        <f t="shared" si="25"/>
        <v/>
      </c>
      <c r="N355" s="6"/>
      <c r="O355" s="6"/>
      <c r="P355" s="9"/>
      <c r="Q355" s="23"/>
      <c r="R355" s="6"/>
      <c r="S355" s="6"/>
      <c r="T355" s="6"/>
      <c r="U355" s="6"/>
      <c r="V355" s="6"/>
      <c r="W355" s="27"/>
      <c r="X355" s="27" t="str">
        <f>IF(K355&gt;0,IF(Посылки!$C$1&lt;2,'Опись товаров'!AB355,'Опись товаров'!AC355),"")</f>
        <v/>
      </c>
      <c r="AB355" s="30">
        <f t="shared" si="26"/>
        <v>0</v>
      </c>
      <c r="AC355" s="31">
        <f t="shared" si="27"/>
        <v>0</v>
      </c>
      <c r="AD355" s="30">
        <f t="shared" si="28"/>
        <v>0</v>
      </c>
    </row>
    <row r="356" spans="2:30" ht="65.099999999999994" customHeight="1" x14ac:dyDescent="0.3">
      <c r="B356" s="25"/>
      <c r="C356" s="26"/>
      <c r="D356" s="26"/>
      <c r="E356" s="26"/>
      <c r="F356" s="26"/>
      <c r="G356" s="26"/>
      <c r="H356" s="26"/>
      <c r="I356" s="26"/>
      <c r="J356" s="27"/>
      <c r="K356" s="23"/>
      <c r="L356" s="27"/>
      <c r="M356" s="27" t="str">
        <f t="shared" si="25"/>
        <v/>
      </c>
      <c r="N356" s="6"/>
      <c r="O356" s="6"/>
      <c r="P356" s="9"/>
      <c r="Q356" s="23"/>
      <c r="R356" s="6"/>
      <c r="S356" s="6"/>
      <c r="T356" s="6"/>
      <c r="U356" s="6"/>
      <c r="V356" s="6"/>
      <c r="W356" s="27"/>
      <c r="X356" s="27" t="str">
        <f>IF(K356&gt;0,IF(Посылки!$C$1&lt;2,'Опись товаров'!AB356,'Опись товаров'!AC356),"")</f>
        <v/>
      </c>
      <c r="AB356" s="30">
        <f t="shared" si="26"/>
        <v>0</v>
      </c>
      <c r="AC356" s="31">
        <f t="shared" si="27"/>
        <v>0</v>
      </c>
      <c r="AD356" s="30">
        <f t="shared" si="28"/>
        <v>0</v>
      </c>
    </row>
    <row r="357" spans="2:30" ht="65.099999999999994" customHeight="1" x14ac:dyDescent="0.3">
      <c r="B357" s="25"/>
      <c r="C357" s="26"/>
      <c r="D357" s="26"/>
      <c r="E357" s="26"/>
      <c r="F357" s="26"/>
      <c r="G357" s="26"/>
      <c r="H357" s="26"/>
      <c r="I357" s="26"/>
      <c r="J357" s="27"/>
      <c r="K357" s="23"/>
      <c r="L357" s="27"/>
      <c r="M357" s="27" t="str">
        <f t="shared" si="25"/>
        <v/>
      </c>
      <c r="N357" s="6"/>
      <c r="O357" s="6"/>
      <c r="P357" s="9"/>
      <c r="Q357" s="23"/>
      <c r="R357" s="6"/>
      <c r="S357" s="6"/>
      <c r="T357" s="6"/>
      <c r="U357" s="6"/>
      <c r="V357" s="6"/>
      <c r="W357" s="27"/>
      <c r="X357" s="27" t="str">
        <f>IF(K357&gt;0,IF(Посылки!$C$1&lt;2,'Опись товаров'!AB357,'Опись товаров'!AC357),"")</f>
        <v/>
      </c>
      <c r="AB357" s="30">
        <f t="shared" si="26"/>
        <v>0</v>
      </c>
      <c r="AC357" s="31">
        <f t="shared" si="27"/>
        <v>0</v>
      </c>
      <c r="AD357" s="30">
        <f t="shared" si="28"/>
        <v>0</v>
      </c>
    </row>
    <row r="358" spans="2:30" ht="65.099999999999994" customHeight="1" x14ac:dyDescent="0.3">
      <c r="B358" s="25"/>
      <c r="C358" s="26"/>
      <c r="D358" s="26"/>
      <c r="E358" s="26"/>
      <c r="F358" s="26"/>
      <c r="G358" s="26"/>
      <c r="H358" s="26"/>
      <c r="I358" s="26"/>
      <c r="J358" s="27"/>
      <c r="K358" s="23"/>
      <c r="L358" s="27"/>
      <c r="M358" s="27" t="str">
        <f t="shared" si="25"/>
        <v/>
      </c>
      <c r="N358" s="6"/>
      <c r="O358" s="6"/>
      <c r="P358" s="9"/>
      <c r="Q358" s="23"/>
      <c r="R358" s="6"/>
      <c r="S358" s="6"/>
      <c r="T358" s="6"/>
      <c r="U358" s="6"/>
      <c r="V358" s="6"/>
      <c r="W358" s="27"/>
      <c r="X358" s="27" t="str">
        <f>IF(K358&gt;0,IF(Посылки!$C$1&lt;2,'Опись товаров'!AB358,'Опись товаров'!AC358),"")</f>
        <v/>
      </c>
      <c r="AB358" s="30">
        <f t="shared" si="26"/>
        <v>0</v>
      </c>
      <c r="AC358" s="31">
        <f t="shared" si="27"/>
        <v>0</v>
      </c>
      <c r="AD358" s="30">
        <f t="shared" si="28"/>
        <v>0</v>
      </c>
    </row>
    <row r="359" spans="2:30" ht="65.099999999999994" customHeight="1" x14ac:dyDescent="0.3">
      <c r="B359" s="25"/>
      <c r="C359" s="26"/>
      <c r="D359" s="26"/>
      <c r="E359" s="26"/>
      <c r="F359" s="26"/>
      <c r="G359" s="26"/>
      <c r="H359" s="26"/>
      <c r="I359" s="26"/>
      <c r="J359" s="27"/>
      <c r="K359" s="23"/>
      <c r="L359" s="27"/>
      <c r="M359" s="27" t="str">
        <f t="shared" si="25"/>
        <v/>
      </c>
      <c r="N359" s="6"/>
      <c r="O359" s="6"/>
      <c r="P359" s="9"/>
      <c r="Q359" s="23"/>
      <c r="R359" s="6"/>
      <c r="S359" s="6"/>
      <c r="T359" s="6"/>
      <c r="U359" s="6"/>
      <c r="V359" s="6"/>
      <c r="W359" s="27"/>
      <c r="X359" s="27" t="str">
        <f>IF(K359&gt;0,IF(Посылки!$C$1&lt;2,'Опись товаров'!AB359,'Опись товаров'!AC359),"")</f>
        <v/>
      </c>
      <c r="AB359" s="30">
        <f t="shared" si="26"/>
        <v>0</v>
      </c>
      <c r="AC359" s="31">
        <f t="shared" si="27"/>
        <v>0</v>
      </c>
      <c r="AD359" s="30">
        <f t="shared" si="28"/>
        <v>0</v>
      </c>
    </row>
    <row r="360" spans="2:30" ht="65.099999999999994" customHeight="1" x14ac:dyDescent="0.3">
      <c r="B360" s="25"/>
      <c r="C360" s="26"/>
      <c r="D360" s="26"/>
      <c r="E360" s="26"/>
      <c r="F360" s="26"/>
      <c r="G360" s="26"/>
      <c r="H360" s="26"/>
      <c r="I360" s="26"/>
      <c r="J360" s="27"/>
      <c r="K360" s="23"/>
      <c r="L360" s="27"/>
      <c r="M360" s="27" t="str">
        <f t="shared" si="25"/>
        <v/>
      </c>
      <c r="N360" s="6"/>
      <c r="O360" s="6"/>
      <c r="P360" s="9"/>
      <c r="Q360" s="23"/>
      <c r="R360" s="6"/>
      <c r="S360" s="6"/>
      <c r="T360" s="6"/>
      <c r="U360" s="6"/>
      <c r="V360" s="6"/>
      <c r="W360" s="27"/>
      <c r="X360" s="27" t="str">
        <f>IF(K360&gt;0,IF(Посылки!$C$1&lt;2,'Опись товаров'!AB360,'Опись товаров'!AC360),"")</f>
        <v/>
      </c>
      <c r="AB360" s="30">
        <f t="shared" si="26"/>
        <v>0</v>
      </c>
      <c r="AC360" s="31">
        <f t="shared" si="27"/>
        <v>0</v>
      </c>
      <c r="AD360" s="30">
        <f t="shared" si="28"/>
        <v>0</v>
      </c>
    </row>
    <row r="361" spans="2:30" ht="65.099999999999994" customHeight="1" x14ac:dyDescent="0.3">
      <c r="B361" s="25"/>
      <c r="C361" s="26"/>
      <c r="D361" s="26"/>
      <c r="E361" s="26"/>
      <c r="F361" s="26"/>
      <c r="G361" s="26"/>
      <c r="H361" s="26"/>
      <c r="I361" s="26"/>
      <c r="J361" s="27"/>
      <c r="K361" s="23"/>
      <c r="L361" s="27"/>
      <c r="M361" s="27" t="str">
        <f t="shared" si="25"/>
        <v/>
      </c>
      <c r="N361" s="6"/>
      <c r="O361" s="6"/>
      <c r="P361" s="9"/>
      <c r="Q361" s="23"/>
      <c r="R361" s="6"/>
      <c r="S361" s="6"/>
      <c r="T361" s="6"/>
      <c r="U361" s="6"/>
      <c r="V361" s="6"/>
      <c r="W361" s="27"/>
      <c r="X361" s="27" t="str">
        <f>IF(K361&gt;0,IF(Посылки!$C$1&lt;2,'Опись товаров'!AB361,'Опись товаров'!AC361),"")</f>
        <v/>
      </c>
      <c r="AB361" s="30">
        <f t="shared" si="26"/>
        <v>0</v>
      </c>
      <c r="AC361" s="31">
        <f t="shared" si="27"/>
        <v>0</v>
      </c>
      <c r="AD361" s="30">
        <f t="shared" si="28"/>
        <v>0</v>
      </c>
    </row>
    <row r="362" spans="2:30" ht="65.099999999999994" customHeight="1" x14ac:dyDescent="0.3">
      <c r="B362" s="25"/>
      <c r="C362" s="26"/>
      <c r="D362" s="26"/>
      <c r="E362" s="26"/>
      <c r="F362" s="26"/>
      <c r="G362" s="26"/>
      <c r="H362" s="26"/>
      <c r="I362" s="26"/>
      <c r="J362" s="27"/>
      <c r="K362" s="23"/>
      <c r="L362" s="27"/>
      <c r="M362" s="27" t="str">
        <f t="shared" si="25"/>
        <v/>
      </c>
      <c r="N362" s="6"/>
      <c r="O362" s="6"/>
      <c r="P362" s="9"/>
      <c r="Q362" s="23"/>
      <c r="R362" s="6"/>
      <c r="S362" s="6"/>
      <c r="T362" s="6"/>
      <c r="U362" s="6"/>
      <c r="V362" s="6"/>
      <c r="W362" s="27"/>
      <c r="X362" s="27" t="str">
        <f>IF(K362&gt;0,IF(Посылки!$C$1&lt;2,'Опись товаров'!AB362,'Опись товаров'!AC362),"")</f>
        <v/>
      </c>
      <c r="AB362" s="30">
        <f t="shared" si="26"/>
        <v>0</v>
      </c>
      <c r="AC362" s="31">
        <f t="shared" si="27"/>
        <v>0</v>
      </c>
      <c r="AD362" s="30">
        <f t="shared" si="28"/>
        <v>0</v>
      </c>
    </row>
    <row r="363" spans="2:30" ht="65.099999999999994" customHeight="1" x14ac:dyDescent="0.3">
      <c r="B363" s="25"/>
      <c r="C363" s="26"/>
      <c r="D363" s="26"/>
      <c r="E363" s="26"/>
      <c r="F363" s="26"/>
      <c r="G363" s="26"/>
      <c r="H363" s="26"/>
      <c r="I363" s="26"/>
      <c r="J363" s="27"/>
      <c r="K363" s="23"/>
      <c r="L363" s="27"/>
      <c r="M363" s="27" t="str">
        <f t="shared" si="25"/>
        <v/>
      </c>
      <c r="N363" s="6"/>
      <c r="O363" s="6"/>
      <c r="P363" s="9"/>
      <c r="Q363" s="23"/>
      <c r="R363" s="6"/>
      <c r="S363" s="6"/>
      <c r="T363" s="6"/>
      <c r="U363" s="6"/>
      <c r="V363" s="6"/>
      <c r="W363" s="27"/>
      <c r="X363" s="27" t="str">
        <f>IF(K363&gt;0,IF(Посылки!$C$1&lt;2,'Опись товаров'!AB363,'Опись товаров'!AC363),"")</f>
        <v/>
      </c>
      <c r="AB363" s="30">
        <f t="shared" si="26"/>
        <v>0</v>
      </c>
      <c r="AC363" s="31">
        <f t="shared" si="27"/>
        <v>0</v>
      </c>
      <c r="AD363" s="30">
        <f t="shared" si="28"/>
        <v>0</v>
      </c>
    </row>
    <row r="364" spans="2:30" ht="65.099999999999994" customHeight="1" x14ac:dyDescent="0.3">
      <c r="B364" s="25"/>
      <c r="C364" s="26"/>
      <c r="D364" s="26"/>
      <c r="E364" s="26"/>
      <c r="F364" s="26"/>
      <c r="G364" s="26"/>
      <c r="H364" s="26"/>
      <c r="I364" s="26"/>
      <c r="J364" s="27"/>
      <c r="K364" s="23"/>
      <c r="L364" s="27"/>
      <c r="M364" s="27" t="str">
        <f t="shared" si="25"/>
        <v/>
      </c>
      <c r="N364" s="6"/>
      <c r="O364" s="6"/>
      <c r="P364" s="9"/>
      <c r="Q364" s="23"/>
      <c r="R364" s="6"/>
      <c r="S364" s="6"/>
      <c r="T364" s="6"/>
      <c r="U364" s="6"/>
      <c r="V364" s="6"/>
      <c r="W364" s="27"/>
      <c r="X364" s="27" t="str">
        <f>IF(K364&gt;0,IF(Посылки!$C$1&lt;2,'Опись товаров'!AB364,'Опись товаров'!AC364),"")</f>
        <v/>
      </c>
      <c r="AB364" s="30">
        <f t="shared" si="26"/>
        <v>0</v>
      </c>
      <c r="AC364" s="31">
        <f t="shared" si="27"/>
        <v>0</v>
      </c>
      <c r="AD364" s="30">
        <f t="shared" si="28"/>
        <v>0</v>
      </c>
    </row>
    <row r="365" spans="2:30" ht="65.099999999999994" customHeight="1" x14ac:dyDescent="0.3">
      <c r="B365" s="25"/>
      <c r="C365" s="26"/>
      <c r="D365" s="26"/>
      <c r="E365" s="26"/>
      <c r="F365" s="26"/>
      <c r="G365" s="26"/>
      <c r="H365" s="26"/>
      <c r="I365" s="26"/>
      <c r="J365" s="27"/>
      <c r="K365" s="23"/>
      <c r="L365" s="27"/>
      <c r="M365" s="27" t="str">
        <f t="shared" si="25"/>
        <v/>
      </c>
      <c r="N365" s="6"/>
      <c r="O365" s="6"/>
      <c r="P365" s="9"/>
      <c r="Q365" s="23"/>
      <c r="R365" s="6"/>
      <c r="S365" s="6"/>
      <c r="T365" s="6"/>
      <c r="U365" s="6"/>
      <c r="V365" s="6"/>
      <c r="W365" s="27"/>
      <c r="X365" s="27" t="str">
        <f>IF(K365&gt;0,IF(Посылки!$C$1&lt;2,'Опись товаров'!AB365,'Опись товаров'!AC365),"")</f>
        <v/>
      </c>
      <c r="AB365" s="30">
        <f t="shared" si="26"/>
        <v>0</v>
      </c>
      <c r="AC365" s="31">
        <f t="shared" si="27"/>
        <v>0</v>
      </c>
      <c r="AD365" s="30">
        <f t="shared" si="28"/>
        <v>0</v>
      </c>
    </row>
    <row r="366" spans="2:30" ht="65.099999999999994" customHeight="1" x14ac:dyDescent="0.3">
      <c r="B366" s="25"/>
      <c r="C366" s="26"/>
      <c r="D366" s="26"/>
      <c r="E366" s="26"/>
      <c r="F366" s="26"/>
      <c r="G366" s="26"/>
      <c r="H366" s="26"/>
      <c r="I366" s="26"/>
      <c r="J366" s="27"/>
      <c r="K366" s="23"/>
      <c r="L366" s="27"/>
      <c r="M366" s="27" t="str">
        <f t="shared" si="25"/>
        <v/>
      </c>
      <c r="N366" s="6"/>
      <c r="O366" s="6"/>
      <c r="P366" s="9"/>
      <c r="Q366" s="23"/>
      <c r="R366" s="6"/>
      <c r="S366" s="6"/>
      <c r="T366" s="6"/>
      <c r="U366" s="6"/>
      <c r="V366" s="6"/>
      <c r="W366" s="27"/>
      <c r="X366" s="27" t="str">
        <f>IF(K366&gt;0,IF(Посылки!$C$1&lt;2,'Опись товаров'!AB366,'Опись товаров'!AC366),"")</f>
        <v/>
      </c>
      <c r="AB366" s="30">
        <f t="shared" si="26"/>
        <v>0</v>
      </c>
      <c r="AC366" s="31">
        <f t="shared" si="27"/>
        <v>0</v>
      </c>
      <c r="AD366" s="30">
        <f t="shared" si="28"/>
        <v>0</v>
      </c>
    </row>
    <row r="367" spans="2:30" ht="65.099999999999994" customHeight="1" x14ac:dyDescent="0.3">
      <c r="B367" s="25"/>
      <c r="C367" s="26"/>
      <c r="D367" s="26"/>
      <c r="E367" s="26"/>
      <c r="F367" s="26"/>
      <c r="G367" s="26"/>
      <c r="H367" s="26"/>
      <c r="I367" s="26"/>
      <c r="J367" s="27"/>
      <c r="K367" s="23"/>
      <c r="L367" s="27"/>
      <c r="M367" s="27" t="str">
        <f t="shared" si="25"/>
        <v/>
      </c>
      <c r="N367" s="6"/>
      <c r="O367" s="6"/>
      <c r="P367" s="9"/>
      <c r="Q367" s="23"/>
      <c r="R367" s="6"/>
      <c r="S367" s="6"/>
      <c r="T367" s="6"/>
      <c r="U367" s="6"/>
      <c r="V367" s="6"/>
      <c r="W367" s="27"/>
      <c r="X367" s="27" t="str">
        <f>IF(K367&gt;0,IF(Посылки!$C$1&lt;2,'Опись товаров'!AB367,'Опись товаров'!AC367),"")</f>
        <v/>
      </c>
      <c r="AB367" s="30">
        <f t="shared" si="26"/>
        <v>0</v>
      </c>
      <c r="AC367" s="31">
        <f t="shared" si="27"/>
        <v>0</v>
      </c>
      <c r="AD367" s="30">
        <f t="shared" si="28"/>
        <v>0</v>
      </c>
    </row>
    <row r="368" spans="2:30" ht="65.099999999999994" customHeight="1" x14ac:dyDescent="0.3">
      <c r="B368" s="25"/>
      <c r="C368" s="26"/>
      <c r="D368" s="26"/>
      <c r="E368" s="26"/>
      <c r="F368" s="26"/>
      <c r="G368" s="26"/>
      <c r="H368" s="26"/>
      <c r="I368" s="26"/>
      <c r="J368" s="27"/>
      <c r="K368" s="23"/>
      <c r="L368" s="27"/>
      <c r="M368" s="27" t="str">
        <f t="shared" si="25"/>
        <v/>
      </c>
      <c r="N368" s="6"/>
      <c r="O368" s="6"/>
      <c r="P368" s="9"/>
      <c r="Q368" s="23"/>
      <c r="R368" s="6"/>
      <c r="S368" s="6"/>
      <c r="T368" s="6"/>
      <c r="U368" s="6"/>
      <c r="V368" s="6"/>
      <c r="W368" s="27"/>
      <c r="X368" s="27" t="str">
        <f>IF(K368&gt;0,IF(Посылки!$C$1&lt;2,'Опись товаров'!AB368,'Опись товаров'!AC368),"")</f>
        <v/>
      </c>
      <c r="AB368" s="30">
        <f t="shared" si="26"/>
        <v>0</v>
      </c>
      <c r="AC368" s="31">
        <f t="shared" si="27"/>
        <v>0</v>
      </c>
      <c r="AD368" s="30">
        <f t="shared" si="28"/>
        <v>0</v>
      </c>
    </row>
    <row r="369" spans="2:30" ht="65.099999999999994" customHeight="1" x14ac:dyDescent="0.3">
      <c r="B369" s="25"/>
      <c r="C369" s="26"/>
      <c r="D369" s="26"/>
      <c r="E369" s="26"/>
      <c r="F369" s="26"/>
      <c r="G369" s="26"/>
      <c r="H369" s="26"/>
      <c r="I369" s="26"/>
      <c r="J369" s="27"/>
      <c r="K369" s="23"/>
      <c r="L369" s="27"/>
      <c r="M369" s="27" t="str">
        <f t="shared" si="25"/>
        <v/>
      </c>
      <c r="N369" s="6"/>
      <c r="O369" s="6"/>
      <c r="P369" s="9"/>
      <c r="Q369" s="23"/>
      <c r="R369" s="6"/>
      <c r="S369" s="6"/>
      <c r="T369" s="6"/>
      <c r="U369" s="6"/>
      <c r="V369" s="6"/>
      <c r="W369" s="27"/>
      <c r="X369" s="27" t="str">
        <f>IF(K369&gt;0,IF(Посылки!$C$1&lt;2,'Опись товаров'!AB369,'Опись товаров'!AC369),"")</f>
        <v/>
      </c>
      <c r="AB369" s="30">
        <f t="shared" si="26"/>
        <v>0</v>
      </c>
      <c r="AC369" s="31">
        <f t="shared" si="27"/>
        <v>0</v>
      </c>
      <c r="AD369" s="30">
        <f t="shared" si="28"/>
        <v>0</v>
      </c>
    </row>
    <row r="370" spans="2:30" ht="65.099999999999994" customHeight="1" x14ac:dyDescent="0.3">
      <c r="B370" s="25"/>
      <c r="C370" s="26"/>
      <c r="D370" s="26"/>
      <c r="E370" s="26"/>
      <c r="F370" s="26"/>
      <c r="G370" s="26"/>
      <c r="H370" s="26"/>
      <c r="I370" s="26"/>
      <c r="J370" s="27"/>
      <c r="K370" s="23"/>
      <c r="L370" s="27"/>
      <c r="M370" s="27" t="str">
        <f t="shared" si="25"/>
        <v/>
      </c>
      <c r="N370" s="6"/>
      <c r="O370" s="6"/>
      <c r="P370" s="9"/>
      <c r="Q370" s="23"/>
      <c r="R370" s="6"/>
      <c r="S370" s="6"/>
      <c r="T370" s="6"/>
      <c r="U370" s="6"/>
      <c r="V370" s="6"/>
      <c r="W370" s="27"/>
      <c r="X370" s="27" t="str">
        <f>IF(K370&gt;0,IF(Посылки!$C$1&lt;2,'Опись товаров'!AB370,'Опись товаров'!AC370),"")</f>
        <v/>
      </c>
      <c r="AB370" s="30">
        <f t="shared" si="26"/>
        <v>0</v>
      </c>
      <c r="AC370" s="31">
        <f t="shared" si="27"/>
        <v>0</v>
      </c>
      <c r="AD370" s="30">
        <f t="shared" si="28"/>
        <v>0</v>
      </c>
    </row>
    <row r="371" spans="2:30" ht="65.099999999999994" customHeight="1" x14ac:dyDescent="0.3">
      <c r="B371" s="25"/>
      <c r="C371" s="26"/>
      <c r="D371" s="26"/>
      <c r="E371" s="26"/>
      <c r="F371" s="26"/>
      <c r="G371" s="26"/>
      <c r="H371" s="26"/>
      <c r="I371" s="26"/>
      <c r="J371" s="27"/>
      <c r="K371" s="23"/>
      <c r="L371" s="27"/>
      <c r="M371" s="27" t="str">
        <f t="shared" si="25"/>
        <v/>
      </c>
      <c r="N371" s="6"/>
      <c r="O371" s="6"/>
      <c r="P371" s="9"/>
      <c r="Q371" s="23"/>
      <c r="R371" s="6"/>
      <c r="S371" s="6"/>
      <c r="T371" s="6"/>
      <c r="U371" s="6"/>
      <c r="V371" s="6"/>
      <c r="W371" s="27"/>
      <c r="X371" s="27" t="str">
        <f>IF(K371&gt;0,IF(Посылки!$C$1&lt;2,'Опись товаров'!AB371,'Опись товаров'!AC371),"")</f>
        <v/>
      </c>
      <c r="AB371" s="30">
        <f t="shared" si="26"/>
        <v>0</v>
      </c>
      <c r="AC371" s="31">
        <f t="shared" si="27"/>
        <v>0</v>
      </c>
      <c r="AD371" s="30">
        <f t="shared" si="28"/>
        <v>0</v>
      </c>
    </row>
    <row r="372" spans="2:30" ht="65.099999999999994" customHeight="1" x14ac:dyDescent="0.3">
      <c r="B372" s="25"/>
      <c r="C372" s="26"/>
      <c r="D372" s="26"/>
      <c r="E372" s="26"/>
      <c r="F372" s="26"/>
      <c r="G372" s="26"/>
      <c r="H372" s="26"/>
      <c r="I372" s="26"/>
      <c r="J372" s="27"/>
      <c r="K372" s="23"/>
      <c r="L372" s="27"/>
      <c r="M372" s="27" t="str">
        <f t="shared" si="25"/>
        <v/>
      </c>
      <c r="N372" s="6"/>
      <c r="O372" s="6"/>
      <c r="P372" s="9"/>
      <c r="Q372" s="23"/>
      <c r="R372" s="6"/>
      <c r="S372" s="6"/>
      <c r="T372" s="6"/>
      <c r="U372" s="6"/>
      <c r="V372" s="6"/>
      <c r="W372" s="27"/>
      <c r="X372" s="27" t="str">
        <f>IF(K372&gt;0,IF(Посылки!$C$1&lt;2,'Опись товаров'!AB372,'Опись товаров'!AC372),"")</f>
        <v/>
      </c>
      <c r="AB372" s="30">
        <f t="shared" si="26"/>
        <v>0</v>
      </c>
      <c r="AC372" s="31">
        <f t="shared" si="27"/>
        <v>0</v>
      </c>
      <c r="AD372" s="30">
        <f t="shared" si="28"/>
        <v>0</v>
      </c>
    </row>
    <row r="373" spans="2:30" ht="65.099999999999994" customHeight="1" x14ac:dyDescent="0.3">
      <c r="B373" s="25"/>
      <c r="C373" s="26"/>
      <c r="D373" s="26"/>
      <c r="E373" s="26"/>
      <c r="F373" s="26"/>
      <c r="G373" s="26"/>
      <c r="H373" s="26"/>
      <c r="I373" s="26"/>
      <c r="J373" s="27"/>
      <c r="K373" s="23"/>
      <c r="L373" s="27"/>
      <c r="M373" s="27" t="str">
        <f t="shared" si="25"/>
        <v/>
      </c>
      <c r="N373" s="6"/>
      <c r="O373" s="6"/>
      <c r="P373" s="9"/>
      <c r="Q373" s="23"/>
      <c r="R373" s="6"/>
      <c r="S373" s="6"/>
      <c r="T373" s="6"/>
      <c r="U373" s="6"/>
      <c r="V373" s="6"/>
      <c r="W373" s="27"/>
      <c r="X373" s="27" t="str">
        <f>IF(K373&gt;0,IF(Посылки!$C$1&lt;2,'Опись товаров'!AB373,'Опись товаров'!AC373),"")</f>
        <v/>
      </c>
      <c r="AB373" s="30">
        <f t="shared" si="26"/>
        <v>0</v>
      </c>
      <c r="AC373" s="31">
        <f t="shared" si="27"/>
        <v>0</v>
      </c>
      <c r="AD373" s="30">
        <f t="shared" si="28"/>
        <v>0</v>
      </c>
    </row>
    <row r="374" spans="2:30" ht="65.099999999999994" customHeight="1" x14ac:dyDescent="0.3">
      <c r="B374" s="25"/>
      <c r="C374" s="26"/>
      <c r="D374" s="26"/>
      <c r="E374" s="26"/>
      <c r="F374" s="26"/>
      <c r="G374" s="26"/>
      <c r="H374" s="26"/>
      <c r="I374" s="26"/>
      <c r="J374" s="27"/>
      <c r="K374" s="23"/>
      <c r="L374" s="27"/>
      <c r="M374" s="27" t="str">
        <f t="shared" si="25"/>
        <v/>
      </c>
      <c r="N374" s="6"/>
      <c r="O374" s="6"/>
      <c r="P374" s="9"/>
      <c r="Q374" s="23"/>
      <c r="R374" s="6"/>
      <c r="S374" s="6"/>
      <c r="T374" s="6"/>
      <c r="U374" s="6"/>
      <c r="V374" s="6"/>
      <c r="W374" s="27"/>
      <c r="X374" s="27" t="str">
        <f>IF(K374&gt;0,IF(Посылки!$C$1&lt;2,'Опись товаров'!AB374,'Опись товаров'!AC374),"")</f>
        <v/>
      </c>
      <c r="AB374" s="30">
        <f t="shared" si="26"/>
        <v>0</v>
      </c>
      <c r="AC374" s="31">
        <f t="shared" si="27"/>
        <v>0</v>
      </c>
      <c r="AD374" s="30">
        <f t="shared" si="28"/>
        <v>0</v>
      </c>
    </row>
    <row r="375" spans="2:30" ht="65.099999999999994" customHeight="1" x14ac:dyDescent="0.3">
      <c r="B375" s="25"/>
      <c r="C375" s="26"/>
      <c r="D375" s="26"/>
      <c r="E375" s="26"/>
      <c r="F375" s="26"/>
      <c r="G375" s="26"/>
      <c r="H375" s="26"/>
      <c r="I375" s="26"/>
      <c r="J375" s="27"/>
      <c r="K375" s="23"/>
      <c r="L375" s="27"/>
      <c r="M375" s="27" t="str">
        <f t="shared" si="25"/>
        <v/>
      </c>
      <c r="N375" s="6"/>
      <c r="O375" s="6"/>
      <c r="P375" s="9"/>
      <c r="Q375" s="23"/>
      <c r="R375" s="6"/>
      <c r="S375" s="6"/>
      <c r="T375" s="6"/>
      <c r="U375" s="6"/>
      <c r="V375" s="6"/>
      <c r="W375" s="27"/>
      <c r="X375" s="27" t="str">
        <f>IF(K375&gt;0,IF(Посылки!$C$1&lt;2,'Опись товаров'!AB375,'Опись товаров'!AC375),"")</f>
        <v/>
      </c>
      <c r="AB375" s="30">
        <f t="shared" si="26"/>
        <v>0</v>
      </c>
      <c r="AC375" s="31">
        <f t="shared" si="27"/>
        <v>0</v>
      </c>
      <c r="AD375" s="30">
        <f t="shared" si="28"/>
        <v>0</v>
      </c>
    </row>
    <row r="376" spans="2:30" ht="65.099999999999994" customHeight="1" x14ac:dyDescent="0.3">
      <c r="B376" s="25"/>
      <c r="C376" s="26"/>
      <c r="D376" s="26"/>
      <c r="E376" s="26"/>
      <c r="F376" s="26"/>
      <c r="G376" s="26"/>
      <c r="H376" s="26"/>
      <c r="I376" s="26"/>
      <c r="J376" s="27"/>
      <c r="K376" s="23"/>
      <c r="L376" s="27"/>
      <c r="M376" s="27" t="str">
        <f t="shared" si="25"/>
        <v/>
      </c>
      <c r="N376" s="6"/>
      <c r="O376" s="6"/>
      <c r="P376" s="9"/>
      <c r="Q376" s="23"/>
      <c r="R376" s="6"/>
      <c r="S376" s="6"/>
      <c r="T376" s="6"/>
      <c r="U376" s="6"/>
      <c r="V376" s="6"/>
      <c r="W376" s="27"/>
      <c r="X376" s="27" t="str">
        <f>IF(K376&gt;0,IF(Посылки!$C$1&lt;2,'Опись товаров'!AB376,'Опись товаров'!AC376),"")</f>
        <v/>
      </c>
      <c r="AB376" s="30">
        <f t="shared" si="26"/>
        <v>0</v>
      </c>
      <c r="AC376" s="31">
        <f t="shared" si="27"/>
        <v>0</v>
      </c>
      <c r="AD376" s="30">
        <f t="shared" si="28"/>
        <v>0</v>
      </c>
    </row>
    <row r="377" spans="2:30" ht="65.099999999999994" customHeight="1" x14ac:dyDescent="0.3">
      <c r="B377" s="25"/>
      <c r="C377" s="26"/>
      <c r="D377" s="26"/>
      <c r="E377" s="26"/>
      <c r="F377" s="26"/>
      <c r="G377" s="26"/>
      <c r="H377" s="26"/>
      <c r="I377" s="26"/>
      <c r="J377" s="27"/>
      <c r="K377" s="23"/>
      <c r="L377" s="27"/>
      <c r="M377" s="27" t="str">
        <f t="shared" si="25"/>
        <v/>
      </c>
      <c r="N377" s="6"/>
      <c r="O377" s="6"/>
      <c r="P377" s="9"/>
      <c r="Q377" s="23"/>
      <c r="R377" s="6"/>
      <c r="S377" s="6"/>
      <c r="T377" s="6"/>
      <c r="U377" s="6"/>
      <c r="V377" s="6"/>
      <c r="W377" s="27"/>
      <c r="X377" s="27" t="str">
        <f>IF(K377&gt;0,IF(Посылки!$C$1&lt;2,'Опись товаров'!AB377,'Опись товаров'!AC377),"")</f>
        <v/>
      </c>
      <c r="AB377" s="30">
        <f t="shared" si="26"/>
        <v>0</v>
      </c>
      <c r="AC377" s="31">
        <f t="shared" si="27"/>
        <v>0</v>
      </c>
      <c r="AD377" s="30">
        <f t="shared" si="28"/>
        <v>0</v>
      </c>
    </row>
    <row r="378" spans="2:30" ht="65.099999999999994" customHeight="1" x14ac:dyDescent="0.3">
      <c r="B378" s="25"/>
      <c r="C378" s="26"/>
      <c r="D378" s="26"/>
      <c r="E378" s="26"/>
      <c r="F378" s="26"/>
      <c r="G378" s="26"/>
      <c r="H378" s="26"/>
      <c r="I378" s="26"/>
      <c r="J378" s="27"/>
      <c r="K378" s="23"/>
      <c r="L378" s="27"/>
      <c r="M378" s="27" t="str">
        <f t="shared" si="25"/>
        <v/>
      </c>
      <c r="N378" s="6"/>
      <c r="O378" s="6"/>
      <c r="P378" s="9"/>
      <c r="Q378" s="23"/>
      <c r="R378" s="6"/>
      <c r="S378" s="6"/>
      <c r="T378" s="6"/>
      <c r="U378" s="6"/>
      <c r="V378" s="6"/>
      <c r="W378" s="27"/>
      <c r="X378" s="27" t="str">
        <f>IF(K378&gt;0,IF(Посылки!$C$1&lt;2,'Опись товаров'!AB378,'Опись товаров'!AC378),"")</f>
        <v/>
      </c>
      <c r="AB378" s="30">
        <f t="shared" si="26"/>
        <v>0</v>
      </c>
      <c r="AC378" s="31">
        <f t="shared" si="27"/>
        <v>0</v>
      </c>
      <c r="AD378" s="30">
        <f t="shared" si="28"/>
        <v>0</v>
      </c>
    </row>
    <row r="379" spans="2:30" ht="65.099999999999994" customHeight="1" x14ac:dyDescent="0.3">
      <c r="B379" s="25"/>
      <c r="C379" s="26"/>
      <c r="D379" s="26"/>
      <c r="E379" s="26"/>
      <c r="F379" s="26"/>
      <c r="G379" s="26"/>
      <c r="H379" s="26"/>
      <c r="I379" s="26"/>
      <c r="J379" s="27"/>
      <c r="K379" s="23"/>
      <c r="L379" s="27"/>
      <c r="M379" s="27" t="str">
        <f t="shared" si="25"/>
        <v/>
      </c>
      <c r="N379" s="6"/>
      <c r="O379" s="6"/>
      <c r="P379" s="9"/>
      <c r="Q379" s="23"/>
      <c r="R379" s="6"/>
      <c r="S379" s="6"/>
      <c r="T379" s="6"/>
      <c r="U379" s="6"/>
      <c r="V379" s="6"/>
      <c r="W379" s="27"/>
      <c r="X379" s="27" t="str">
        <f>IF(K379&gt;0,IF(Посылки!$C$1&lt;2,'Опись товаров'!AB379,'Опись товаров'!AC379),"")</f>
        <v/>
      </c>
      <c r="AB379" s="30">
        <f t="shared" si="26"/>
        <v>0</v>
      </c>
      <c r="AC379" s="31">
        <f t="shared" si="27"/>
        <v>0</v>
      </c>
      <c r="AD379" s="30">
        <f t="shared" si="28"/>
        <v>0</v>
      </c>
    </row>
    <row r="380" spans="2:30" ht="65.099999999999994" customHeight="1" x14ac:dyDescent="0.3">
      <c r="B380" s="25"/>
      <c r="C380" s="26"/>
      <c r="D380" s="26"/>
      <c r="E380" s="26"/>
      <c r="F380" s="26"/>
      <c r="G380" s="26"/>
      <c r="H380" s="26"/>
      <c r="I380" s="26"/>
      <c r="J380" s="27"/>
      <c r="K380" s="23"/>
      <c r="L380" s="27"/>
      <c r="M380" s="27" t="str">
        <f t="shared" si="25"/>
        <v/>
      </c>
      <c r="N380" s="6"/>
      <c r="O380" s="6"/>
      <c r="P380" s="9"/>
      <c r="Q380" s="23"/>
      <c r="R380" s="6"/>
      <c r="S380" s="6"/>
      <c r="T380" s="6"/>
      <c r="U380" s="6"/>
      <c r="V380" s="6"/>
      <c r="W380" s="27"/>
      <c r="X380" s="27" t="str">
        <f>IF(K380&gt;0,IF(Посылки!$C$1&lt;2,'Опись товаров'!AB380,'Опись товаров'!AC380),"")</f>
        <v/>
      </c>
      <c r="AB380" s="30">
        <f t="shared" si="26"/>
        <v>0</v>
      </c>
      <c r="AC380" s="31">
        <f t="shared" si="27"/>
        <v>0</v>
      </c>
      <c r="AD380" s="30">
        <f t="shared" si="28"/>
        <v>0</v>
      </c>
    </row>
    <row r="381" spans="2:30" ht="65.099999999999994" customHeight="1" x14ac:dyDescent="0.3">
      <c r="B381" s="25"/>
      <c r="C381" s="26"/>
      <c r="D381" s="26"/>
      <c r="E381" s="26"/>
      <c r="F381" s="26"/>
      <c r="G381" s="26"/>
      <c r="H381" s="26"/>
      <c r="I381" s="26"/>
      <c r="J381" s="27"/>
      <c r="K381" s="23"/>
      <c r="L381" s="27"/>
      <c r="M381" s="27" t="str">
        <f t="shared" si="25"/>
        <v/>
      </c>
      <c r="N381" s="6"/>
      <c r="O381" s="6"/>
      <c r="P381" s="9"/>
      <c r="Q381" s="23"/>
      <c r="R381" s="6"/>
      <c r="S381" s="6"/>
      <c r="T381" s="6"/>
      <c r="U381" s="6"/>
      <c r="V381" s="6"/>
      <c r="W381" s="27"/>
      <c r="X381" s="27" t="str">
        <f>IF(K381&gt;0,IF(Посылки!$C$1&lt;2,'Опись товаров'!AB381,'Опись товаров'!AC381),"")</f>
        <v/>
      </c>
      <c r="AB381" s="30">
        <f t="shared" si="26"/>
        <v>0</v>
      </c>
      <c r="AC381" s="31">
        <f t="shared" si="27"/>
        <v>0</v>
      </c>
      <c r="AD381" s="30">
        <f t="shared" si="28"/>
        <v>0</v>
      </c>
    </row>
    <row r="382" spans="2:30" ht="65.099999999999994" customHeight="1" x14ac:dyDescent="0.3">
      <c r="B382" s="25"/>
      <c r="C382" s="26"/>
      <c r="D382" s="26"/>
      <c r="E382" s="26"/>
      <c r="F382" s="26"/>
      <c r="G382" s="26"/>
      <c r="H382" s="26"/>
      <c r="I382" s="26"/>
      <c r="J382" s="27"/>
      <c r="K382" s="23"/>
      <c r="L382" s="27"/>
      <c r="M382" s="27" t="str">
        <f t="shared" si="25"/>
        <v/>
      </c>
      <c r="N382" s="6"/>
      <c r="O382" s="6"/>
      <c r="P382" s="9"/>
      <c r="Q382" s="23"/>
      <c r="R382" s="6"/>
      <c r="S382" s="6"/>
      <c r="T382" s="6"/>
      <c r="U382" s="6"/>
      <c r="V382" s="6"/>
      <c r="W382" s="27"/>
      <c r="X382" s="27" t="str">
        <f>IF(K382&gt;0,IF(Посылки!$C$1&lt;2,'Опись товаров'!AB382,'Опись товаров'!AC382),"")</f>
        <v/>
      </c>
      <c r="AB382" s="30">
        <f t="shared" si="26"/>
        <v>0</v>
      </c>
      <c r="AC382" s="31">
        <f t="shared" si="27"/>
        <v>0</v>
      </c>
      <c r="AD382" s="30">
        <f t="shared" si="28"/>
        <v>0</v>
      </c>
    </row>
    <row r="383" spans="2:30" ht="65.099999999999994" customHeight="1" x14ac:dyDescent="0.3">
      <c r="B383" s="25"/>
      <c r="C383" s="26"/>
      <c r="D383" s="26"/>
      <c r="E383" s="26"/>
      <c r="F383" s="26"/>
      <c r="G383" s="26"/>
      <c r="H383" s="26"/>
      <c r="I383" s="26"/>
      <c r="J383" s="27"/>
      <c r="K383" s="23"/>
      <c r="L383" s="27"/>
      <c r="M383" s="27" t="str">
        <f t="shared" si="25"/>
        <v/>
      </c>
      <c r="N383" s="6"/>
      <c r="O383" s="6"/>
      <c r="P383" s="9"/>
      <c r="Q383" s="23"/>
      <c r="R383" s="6"/>
      <c r="S383" s="6"/>
      <c r="T383" s="6"/>
      <c r="U383" s="6"/>
      <c r="V383" s="6"/>
      <c r="W383" s="27"/>
      <c r="X383" s="27" t="str">
        <f>IF(K383&gt;0,IF(Посылки!$C$1&lt;2,'Опись товаров'!AB383,'Опись товаров'!AC383),"")</f>
        <v/>
      </c>
      <c r="AB383" s="30">
        <f t="shared" si="26"/>
        <v>0</v>
      </c>
      <c r="AC383" s="31">
        <f t="shared" si="27"/>
        <v>0</v>
      </c>
      <c r="AD383" s="30">
        <f t="shared" si="28"/>
        <v>0</v>
      </c>
    </row>
    <row r="384" spans="2:30" ht="65.099999999999994" customHeight="1" x14ac:dyDescent="0.3">
      <c r="B384" s="25"/>
      <c r="C384" s="26"/>
      <c r="D384" s="26"/>
      <c r="E384" s="26"/>
      <c r="F384" s="26"/>
      <c r="G384" s="26"/>
      <c r="H384" s="26"/>
      <c r="I384" s="26"/>
      <c r="J384" s="27"/>
      <c r="K384" s="23"/>
      <c r="L384" s="27"/>
      <c r="M384" s="27" t="str">
        <f t="shared" si="25"/>
        <v/>
      </c>
      <c r="N384" s="6"/>
      <c r="O384" s="6"/>
      <c r="P384" s="9"/>
      <c r="Q384" s="23"/>
      <c r="R384" s="6"/>
      <c r="S384" s="6"/>
      <c r="T384" s="6"/>
      <c r="U384" s="6"/>
      <c r="V384" s="6"/>
      <c r="W384" s="27"/>
      <c r="X384" s="27" t="str">
        <f>IF(K384&gt;0,IF(Посылки!$C$1&lt;2,'Опись товаров'!AB384,'Опись товаров'!AC384),"")</f>
        <v/>
      </c>
      <c r="AB384" s="30">
        <f t="shared" si="26"/>
        <v>0</v>
      </c>
      <c r="AC384" s="31">
        <f t="shared" si="27"/>
        <v>0</v>
      </c>
      <c r="AD384" s="30">
        <f t="shared" si="28"/>
        <v>0</v>
      </c>
    </row>
    <row r="385" spans="2:30" ht="65.099999999999994" customHeight="1" x14ac:dyDescent="0.3">
      <c r="B385" s="25"/>
      <c r="C385" s="26"/>
      <c r="D385" s="26"/>
      <c r="E385" s="26"/>
      <c r="F385" s="26"/>
      <c r="G385" s="26"/>
      <c r="H385" s="26"/>
      <c r="I385" s="26"/>
      <c r="J385" s="27"/>
      <c r="K385" s="23"/>
      <c r="L385" s="27"/>
      <c r="M385" s="27" t="str">
        <f t="shared" si="25"/>
        <v/>
      </c>
      <c r="N385" s="6"/>
      <c r="O385" s="6"/>
      <c r="P385" s="9"/>
      <c r="Q385" s="23"/>
      <c r="R385" s="6"/>
      <c r="S385" s="6"/>
      <c r="T385" s="6"/>
      <c r="U385" s="6"/>
      <c r="V385" s="6"/>
      <c r="W385" s="27"/>
      <c r="X385" s="27" t="str">
        <f>IF(K385&gt;0,IF(Посылки!$C$1&lt;2,'Опись товаров'!AB385,'Опись товаров'!AC385),"")</f>
        <v/>
      </c>
      <c r="AB385" s="30">
        <f t="shared" si="26"/>
        <v>0</v>
      </c>
      <c r="AC385" s="31">
        <f t="shared" si="27"/>
        <v>0</v>
      </c>
      <c r="AD385" s="30">
        <f t="shared" si="28"/>
        <v>0</v>
      </c>
    </row>
    <row r="386" spans="2:30" ht="65.099999999999994" customHeight="1" x14ac:dyDescent="0.3">
      <c r="B386" s="25"/>
      <c r="C386" s="26"/>
      <c r="D386" s="26"/>
      <c r="E386" s="26"/>
      <c r="F386" s="26"/>
      <c r="G386" s="26"/>
      <c r="H386" s="26"/>
      <c r="I386" s="26"/>
      <c r="J386" s="27"/>
      <c r="K386" s="23"/>
      <c r="L386" s="27"/>
      <c r="M386" s="27" t="str">
        <f t="shared" si="25"/>
        <v/>
      </c>
      <c r="N386" s="6"/>
      <c r="O386" s="6"/>
      <c r="P386" s="9"/>
      <c r="Q386" s="23"/>
      <c r="R386" s="6"/>
      <c r="S386" s="6"/>
      <c r="T386" s="6"/>
      <c r="U386" s="6"/>
      <c r="V386" s="6"/>
      <c r="W386" s="27"/>
      <c r="X386" s="27" t="str">
        <f>IF(K386&gt;0,IF(Посылки!$C$1&lt;2,'Опись товаров'!AB386,'Опись товаров'!AC386),"")</f>
        <v/>
      </c>
      <c r="AB386" s="30">
        <f t="shared" si="26"/>
        <v>0</v>
      </c>
      <c r="AC386" s="31">
        <f t="shared" si="27"/>
        <v>0</v>
      </c>
      <c r="AD386" s="30">
        <f t="shared" si="28"/>
        <v>0</v>
      </c>
    </row>
    <row r="387" spans="2:30" ht="65.099999999999994" customHeight="1" x14ac:dyDescent="0.3">
      <c r="B387" s="25"/>
      <c r="C387" s="26"/>
      <c r="D387" s="26"/>
      <c r="E387" s="26"/>
      <c r="F387" s="26"/>
      <c r="G387" s="26"/>
      <c r="H387" s="26"/>
      <c r="I387" s="26"/>
      <c r="J387" s="27"/>
      <c r="K387" s="23"/>
      <c r="L387" s="27"/>
      <c r="M387" s="27" t="str">
        <f t="shared" si="25"/>
        <v/>
      </c>
      <c r="N387" s="6"/>
      <c r="O387" s="6"/>
      <c r="P387" s="9"/>
      <c r="Q387" s="23"/>
      <c r="R387" s="6"/>
      <c r="S387" s="6"/>
      <c r="T387" s="6"/>
      <c r="U387" s="6"/>
      <c r="V387" s="6"/>
      <c r="W387" s="27"/>
      <c r="X387" s="27" t="str">
        <f>IF(K387&gt;0,IF(Посылки!$C$1&lt;2,'Опись товаров'!AB387,'Опись товаров'!AC387),"")</f>
        <v/>
      </c>
      <c r="AB387" s="30">
        <f t="shared" si="26"/>
        <v>0</v>
      </c>
      <c r="AC387" s="31">
        <f t="shared" si="27"/>
        <v>0</v>
      </c>
      <c r="AD387" s="30">
        <f t="shared" si="28"/>
        <v>0</v>
      </c>
    </row>
    <row r="388" spans="2:30" ht="65.099999999999994" customHeight="1" x14ac:dyDescent="0.3">
      <c r="B388" s="25"/>
      <c r="C388" s="26"/>
      <c r="D388" s="26"/>
      <c r="E388" s="26"/>
      <c r="F388" s="26"/>
      <c r="G388" s="26"/>
      <c r="H388" s="26"/>
      <c r="I388" s="26"/>
      <c r="J388" s="27"/>
      <c r="K388" s="23"/>
      <c r="L388" s="27"/>
      <c r="M388" s="27" t="str">
        <f t="shared" si="25"/>
        <v/>
      </c>
      <c r="N388" s="6"/>
      <c r="O388" s="6"/>
      <c r="P388" s="9"/>
      <c r="Q388" s="23"/>
      <c r="R388" s="6"/>
      <c r="S388" s="6"/>
      <c r="T388" s="6"/>
      <c r="U388" s="6"/>
      <c r="V388" s="6"/>
      <c r="W388" s="27"/>
      <c r="X388" s="27" t="str">
        <f>IF(K388&gt;0,IF(Посылки!$C$1&lt;2,'Опись товаров'!AB388,'Опись товаров'!AC388),"")</f>
        <v/>
      </c>
      <c r="AB388" s="30">
        <f t="shared" si="26"/>
        <v>0</v>
      </c>
      <c r="AC388" s="31">
        <f t="shared" si="27"/>
        <v>0</v>
      </c>
      <c r="AD388" s="30">
        <f t="shared" si="28"/>
        <v>0</v>
      </c>
    </row>
    <row r="389" spans="2:30" ht="65.099999999999994" customHeight="1" x14ac:dyDescent="0.3">
      <c r="B389" s="25"/>
      <c r="C389" s="26"/>
      <c r="D389" s="26"/>
      <c r="E389" s="26"/>
      <c r="F389" s="26"/>
      <c r="G389" s="26"/>
      <c r="H389" s="26"/>
      <c r="I389" s="26"/>
      <c r="J389" s="27"/>
      <c r="K389" s="23"/>
      <c r="L389" s="27"/>
      <c r="M389" s="27" t="str">
        <f t="shared" si="25"/>
        <v/>
      </c>
      <c r="N389" s="6"/>
      <c r="O389" s="6"/>
      <c r="P389" s="9"/>
      <c r="Q389" s="23"/>
      <c r="R389" s="6"/>
      <c r="S389" s="6"/>
      <c r="T389" s="6"/>
      <c r="U389" s="6"/>
      <c r="V389" s="6"/>
      <c r="W389" s="27"/>
      <c r="X389" s="27" t="str">
        <f>IF(K389&gt;0,IF(Посылки!$C$1&lt;2,'Опись товаров'!AB389,'Опись товаров'!AC389),"")</f>
        <v/>
      </c>
      <c r="AB389" s="30">
        <f t="shared" si="26"/>
        <v>0</v>
      </c>
      <c r="AC389" s="31">
        <f t="shared" si="27"/>
        <v>0</v>
      </c>
      <c r="AD389" s="30">
        <f t="shared" si="28"/>
        <v>0</v>
      </c>
    </row>
    <row r="390" spans="2:30" ht="65.099999999999994" customHeight="1" x14ac:dyDescent="0.3">
      <c r="B390" s="25"/>
      <c r="C390" s="26"/>
      <c r="D390" s="26"/>
      <c r="E390" s="26"/>
      <c r="F390" s="26"/>
      <c r="G390" s="26"/>
      <c r="H390" s="26"/>
      <c r="I390" s="26"/>
      <c r="J390" s="27"/>
      <c r="K390" s="23"/>
      <c r="L390" s="27"/>
      <c r="M390" s="27" t="str">
        <f t="shared" si="25"/>
        <v/>
      </c>
      <c r="N390" s="6"/>
      <c r="O390" s="6"/>
      <c r="P390" s="9"/>
      <c r="Q390" s="23"/>
      <c r="R390" s="6"/>
      <c r="S390" s="6"/>
      <c r="T390" s="6"/>
      <c r="U390" s="6"/>
      <c r="V390" s="6"/>
      <c r="W390" s="27"/>
      <c r="X390" s="27" t="str">
        <f>IF(K390&gt;0,IF(Посылки!$C$1&lt;2,'Опись товаров'!AB390,'Опись товаров'!AC390),"")</f>
        <v/>
      </c>
      <c r="AB390" s="30">
        <f t="shared" si="26"/>
        <v>0</v>
      </c>
      <c r="AC390" s="31">
        <f t="shared" si="27"/>
        <v>0</v>
      </c>
      <c r="AD390" s="30">
        <f t="shared" si="28"/>
        <v>0</v>
      </c>
    </row>
    <row r="391" spans="2:30" ht="65.099999999999994" customHeight="1" x14ac:dyDescent="0.3">
      <c r="B391" s="25"/>
      <c r="C391" s="26"/>
      <c r="D391" s="26"/>
      <c r="E391" s="26"/>
      <c r="F391" s="26"/>
      <c r="G391" s="26"/>
      <c r="H391" s="26"/>
      <c r="I391" s="26"/>
      <c r="J391" s="27"/>
      <c r="K391" s="23"/>
      <c r="L391" s="27"/>
      <c r="M391" s="27" t="str">
        <f t="shared" si="25"/>
        <v/>
      </c>
      <c r="N391" s="6"/>
      <c r="O391" s="6"/>
      <c r="P391" s="9"/>
      <c r="Q391" s="23"/>
      <c r="R391" s="6"/>
      <c r="S391" s="6"/>
      <c r="T391" s="6"/>
      <c r="U391" s="6"/>
      <c r="V391" s="6"/>
      <c r="W391" s="27"/>
      <c r="X391" s="27" t="str">
        <f>IF(K391&gt;0,IF(Посылки!$C$1&lt;2,'Опись товаров'!AB391,'Опись товаров'!AC391),"")</f>
        <v/>
      </c>
      <c r="AB391" s="30">
        <f t="shared" si="26"/>
        <v>0</v>
      </c>
      <c r="AC391" s="31">
        <f t="shared" si="27"/>
        <v>0</v>
      </c>
      <c r="AD391" s="30">
        <f t="shared" si="28"/>
        <v>0</v>
      </c>
    </row>
    <row r="392" spans="2:30" ht="65.099999999999994" customHeight="1" x14ac:dyDescent="0.3">
      <c r="B392" s="25"/>
      <c r="C392" s="26"/>
      <c r="D392" s="26"/>
      <c r="E392" s="26"/>
      <c r="F392" s="26"/>
      <c r="G392" s="26"/>
      <c r="H392" s="26"/>
      <c r="I392" s="26"/>
      <c r="J392" s="27"/>
      <c r="K392" s="23"/>
      <c r="L392" s="27"/>
      <c r="M392" s="27" t="str">
        <f t="shared" si="25"/>
        <v/>
      </c>
      <c r="N392" s="6"/>
      <c r="O392" s="6"/>
      <c r="P392" s="9"/>
      <c r="Q392" s="23"/>
      <c r="R392" s="6"/>
      <c r="S392" s="6"/>
      <c r="T392" s="6"/>
      <c r="U392" s="6"/>
      <c r="V392" s="6"/>
      <c r="W392" s="27"/>
      <c r="X392" s="27" t="str">
        <f>IF(K392&gt;0,IF(Посылки!$C$1&lt;2,'Опись товаров'!AB392,'Опись товаров'!AC392),"")</f>
        <v/>
      </c>
      <c r="AB392" s="30">
        <f t="shared" si="26"/>
        <v>0</v>
      </c>
      <c r="AC392" s="31">
        <f t="shared" si="27"/>
        <v>0</v>
      </c>
      <c r="AD392" s="30">
        <f t="shared" si="28"/>
        <v>0</v>
      </c>
    </row>
    <row r="393" spans="2:30" ht="65.099999999999994" customHeight="1" x14ac:dyDescent="0.3">
      <c r="B393" s="25"/>
      <c r="C393" s="26"/>
      <c r="D393" s="26"/>
      <c r="E393" s="26"/>
      <c r="F393" s="26"/>
      <c r="G393" s="26"/>
      <c r="H393" s="26"/>
      <c r="I393" s="26"/>
      <c r="J393" s="27"/>
      <c r="K393" s="23"/>
      <c r="L393" s="27"/>
      <c r="M393" s="27" t="str">
        <f t="shared" si="25"/>
        <v/>
      </c>
      <c r="N393" s="6"/>
      <c r="O393" s="6"/>
      <c r="P393" s="9"/>
      <c r="Q393" s="23"/>
      <c r="R393" s="6"/>
      <c r="S393" s="6"/>
      <c r="T393" s="6"/>
      <c r="U393" s="6"/>
      <c r="V393" s="6"/>
      <c r="W393" s="27"/>
      <c r="X393" s="27" t="str">
        <f>IF(K393&gt;0,IF(Посылки!$C$1&lt;2,'Опись товаров'!AB393,'Опись товаров'!AC393),"")</f>
        <v/>
      </c>
      <c r="AB393" s="30">
        <f t="shared" si="26"/>
        <v>0</v>
      </c>
      <c r="AC393" s="31">
        <f t="shared" si="27"/>
        <v>0</v>
      </c>
      <c r="AD393" s="30">
        <f t="shared" si="28"/>
        <v>0</v>
      </c>
    </row>
    <row r="394" spans="2:30" ht="65.099999999999994" customHeight="1" x14ac:dyDescent="0.3">
      <c r="B394" s="25"/>
      <c r="C394" s="26"/>
      <c r="D394" s="26"/>
      <c r="E394" s="26"/>
      <c r="F394" s="26"/>
      <c r="G394" s="26"/>
      <c r="H394" s="26"/>
      <c r="I394" s="26"/>
      <c r="J394" s="27"/>
      <c r="K394" s="23"/>
      <c r="L394" s="27"/>
      <c r="M394" s="27" t="str">
        <f t="shared" si="25"/>
        <v/>
      </c>
      <c r="N394" s="6"/>
      <c r="O394" s="6"/>
      <c r="P394" s="9"/>
      <c r="Q394" s="23"/>
      <c r="R394" s="6"/>
      <c r="S394" s="6"/>
      <c r="T394" s="6"/>
      <c r="U394" s="6"/>
      <c r="V394" s="6"/>
      <c r="W394" s="27"/>
      <c r="X394" s="27" t="str">
        <f>IF(K394&gt;0,IF(Посылки!$C$1&lt;2,'Опись товаров'!AB394,'Опись товаров'!AC394),"")</f>
        <v/>
      </c>
      <c r="AB394" s="30">
        <f t="shared" si="26"/>
        <v>0</v>
      </c>
      <c r="AC394" s="31">
        <f t="shared" si="27"/>
        <v>0</v>
      </c>
      <c r="AD394" s="30">
        <f t="shared" si="28"/>
        <v>0</v>
      </c>
    </row>
    <row r="395" spans="2:30" ht="65.099999999999994" customHeight="1" x14ac:dyDescent="0.3">
      <c r="B395" s="25"/>
      <c r="C395" s="26"/>
      <c r="D395" s="26"/>
      <c r="E395" s="26"/>
      <c r="F395" s="26"/>
      <c r="G395" s="26"/>
      <c r="H395" s="26"/>
      <c r="I395" s="26"/>
      <c r="J395" s="27"/>
      <c r="K395" s="23"/>
      <c r="L395" s="27"/>
      <c r="M395" s="27" t="str">
        <f t="shared" si="25"/>
        <v/>
      </c>
      <c r="N395" s="6"/>
      <c r="O395" s="6"/>
      <c r="P395" s="9"/>
      <c r="Q395" s="23"/>
      <c r="R395" s="6"/>
      <c r="S395" s="6"/>
      <c r="T395" s="6"/>
      <c r="U395" s="6"/>
      <c r="V395" s="6"/>
      <c r="W395" s="27"/>
      <c r="X395" s="27" t="str">
        <f>IF(K395&gt;0,IF(Посылки!$C$1&lt;2,'Опись товаров'!AB395,'Опись товаров'!AC395),"")</f>
        <v/>
      </c>
      <c r="AB395" s="30">
        <f t="shared" si="26"/>
        <v>0</v>
      </c>
      <c r="AC395" s="31">
        <f t="shared" si="27"/>
        <v>0</v>
      </c>
      <c r="AD395" s="30">
        <f t="shared" si="28"/>
        <v>0</v>
      </c>
    </row>
    <row r="396" spans="2:30" ht="65.099999999999994" customHeight="1" x14ac:dyDescent="0.3">
      <c r="B396" s="25"/>
      <c r="C396" s="26"/>
      <c r="D396" s="26"/>
      <c r="E396" s="26"/>
      <c r="F396" s="26"/>
      <c r="G396" s="26"/>
      <c r="H396" s="26"/>
      <c r="I396" s="26"/>
      <c r="J396" s="27"/>
      <c r="K396" s="23"/>
      <c r="L396" s="27"/>
      <c r="M396" s="27" t="str">
        <f t="shared" si="25"/>
        <v/>
      </c>
      <c r="N396" s="6"/>
      <c r="O396" s="6"/>
      <c r="P396" s="9"/>
      <c r="Q396" s="23"/>
      <c r="R396" s="6"/>
      <c r="S396" s="6"/>
      <c r="T396" s="6"/>
      <c r="U396" s="6"/>
      <c r="V396" s="6"/>
      <c r="W396" s="27"/>
      <c r="X396" s="27" t="str">
        <f>IF(K396&gt;0,IF(Посылки!$C$1&lt;2,'Опись товаров'!AB396,'Опись товаров'!AC396),"")</f>
        <v/>
      </c>
      <c r="AB396" s="30">
        <f t="shared" si="26"/>
        <v>0</v>
      </c>
      <c r="AC396" s="31">
        <f t="shared" si="27"/>
        <v>0</v>
      </c>
      <c r="AD396" s="30">
        <f t="shared" si="28"/>
        <v>0</v>
      </c>
    </row>
    <row r="397" spans="2:30" ht="65.099999999999994" customHeight="1" x14ac:dyDescent="0.3">
      <c r="B397" s="25"/>
      <c r="C397" s="26"/>
      <c r="D397" s="26"/>
      <c r="E397" s="26"/>
      <c r="F397" s="26"/>
      <c r="G397" s="26"/>
      <c r="H397" s="26"/>
      <c r="I397" s="26"/>
      <c r="J397" s="27"/>
      <c r="K397" s="23"/>
      <c r="L397" s="27"/>
      <c r="M397" s="27" t="str">
        <f t="shared" si="25"/>
        <v/>
      </c>
      <c r="N397" s="6"/>
      <c r="O397" s="6"/>
      <c r="P397" s="9"/>
      <c r="Q397" s="23"/>
      <c r="R397" s="6"/>
      <c r="S397" s="6"/>
      <c r="T397" s="6"/>
      <c r="U397" s="6"/>
      <c r="V397" s="6"/>
      <c r="W397" s="27"/>
      <c r="X397" s="27" t="str">
        <f>IF(K397&gt;0,IF(Посылки!$C$1&lt;2,'Опись товаров'!AB397,'Опись товаров'!AC397),"")</f>
        <v/>
      </c>
      <c r="AB397" s="30">
        <f t="shared" si="26"/>
        <v>0</v>
      </c>
      <c r="AC397" s="31">
        <f t="shared" si="27"/>
        <v>0</v>
      </c>
      <c r="AD397" s="30">
        <f t="shared" si="28"/>
        <v>0</v>
      </c>
    </row>
    <row r="398" spans="2:30" ht="65.099999999999994" customHeight="1" x14ac:dyDescent="0.3">
      <c r="B398" s="25"/>
      <c r="C398" s="26"/>
      <c r="D398" s="26"/>
      <c r="E398" s="26"/>
      <c r="F398" s="26"/>
      <c r="G398" s="26"/>
      <c r="H398" s="26"/>
      <c r="I398" s="26"/>
      <c r="J398" s="27"/>
      <c r="K398" s="23"/>
      <c r="L398" s="27"/>
      <c r="M398" s="27" t="str">
        <f t="shared" si="25"/>
        <v/>
      </c>
      <c r="N398" s="6"/>
      <c r="O398" s="6"/>
      <c r="P398" s="9"/>
      <c r="Q398" s="23"/>
      <c r="R398" s="6"/>
      <c r="S398" s="6"/>
      <c r="T398" s="6"/>
      <c r="U398" s="6"/>
      <c r="V398" s="6"/>
      <c r="W398" s="27"/>
      <c r="X398" s="27" t="str">
        <f>IF(K398&gt;0,IF(Посылки!$C$1&lt;2,'Опись товаров'!AB398,'Опись товаров'!AC398),"")</f>
        <v/>
      </c>
      <c r="AB398" s="30">
        <f t="shared" si="26"/>
        <v>0</v>
      </c>
      <c r="AC398" s="31">
        <f t="shared" si="27"/>
        <v>0</v>
      </c>
      <c r="AD398" s="30">
        <f t="shared" si="28"/>
        <v>0</v>
      </c>
    </row>
    <row r="399" spans="2:30" ht="65.099999999999994" customHeight="1" x14ac:dyDescent="0.3">
      <c r="B399" s="25"/>
      <c r="C399" s="26"/>
      <c r="D399" s="26"/>
      <c r="E399" s="26"/>
      <c r="F399" s="26"/>
      <c r="G399" s="26"/>
      <c r="H399" s="26"/>
      <c r="I399" s="26"/>
      <c r="J399" s="27"/>
      <c r="K399" s="23"/>
      <c r="L399" s="27"/>
      <c r="M399" s="27" t="str">
        <f t="shared" si="25"/>
        <v/>
      </c>
      <c r="N399" s="6"/>
      <c r="O399" s="6"/>
      <c r="P399" s="9"/>
      <c r="Q399" s="23"/>
      <c r="R399" s="6"/>
      <c r="S399" s="6"/>
      <c r="T399" s="6"/>
      <c r="U399" s="6"/>
      <c r="V399" s="6"/>
      <c r="W399" s="27"/>
      <c r="X399" s="27" t="str">
        <f>IF(K399&gt;0,IF(Посылки!$C$1&lt;2,'Опись товаров'!AB399,'Опись товаров'!AC399),"")</f>
        <v/>
      </c>
      <c r="AB399" s="30">
        <f t="shared" si="26"/>
        <v>0</v>
      </c>
      <c r="AC399" s="31">
        <f t="shared" si="27"/>
        <v>0</v>
      </c>
      <c r="AD399" s="30">
        <f t="shared" si="28"/>
        <v>0</v>
      </c>
    </row>
    <row r="400" spans="2:30" ht="65.099999999999994" customHeight="1" x14ac:dyDescent="0.3">
      <c r="B400" s="25"/>
      <c r="C400" s="26"/>
      <c r="D400" s="26"/>
      <c r="E400" s="26"/>
      <c r="F400" s="26"/>
      <c r="G400" s="26"/>
      <c r="H400" s="26"/>
      <c r="I400" s="26"/>
      <c r="J400" s="27"/>
      <c r="K400" s="23"/>
      <c r="L400" s="27"/>
      <c r="M400" s="27" t="str">
        <f t="shared" si="25"/>
        <v/>
      </c>
      <c r="N400" s="6"/>
      <c r="O400" s="6"/>
      <c r="P400" s="9"/>
      <c r="Q400" s="23"/>
      <c r="R400" s="6"/>
      <c r="S400" s="6"/>
      <c r="T400" s="6"/>
      <c r="U400" s="6"/>
      <c r="V400" s="6"/>
      <c r="W400" s="27"/>
      <c r="X400" s="27" t="str">
        <f>IF(K400&gt;0,IF(Посылки!$C$1&lt;2,'Опись товаров'!AB400,'Опись товаров'!AC400),"")</f>
        <v/>
      </c>
      <c r="AB400" s="30">
        <f t="shared" si="26"/>
        <v>0</v>
      </c>
      <c r="AC400" s="31">
        <f t="shared" si="27"/>
        <v>0</v>
      </c>
      <c r="AD400" s="30">
        <f t="shared" si="28"/>
        <v>0</v>
      </c>
    </row>
    <row r="401" spans="2:30" ht="65.099999999999994" customHeight="1" x14ac:dyDescent="0.3">
      <c r="B401" s="25"/>
      <c r="C401" s="26"/>
      <c r="D401" s="26"/>
      <c r="E401" s="26"/>
      <c r="F401" s="26"/>
      <c r="G401" s="26"/>
      <c r="H401" s="26"/>
      <c r="I401" s="26"/>
      <c r="J401" s="27"/>
      <c r="K401" s="23"/>
      <c r="L401" s="27"/>
      <c r="M401" s="27" t="str">
        <f t="shared" si="25"/>
        <v/>
      </c>
      <c r="N401" s="6"/>
      <c r="O401" s="6"/>
      <c r="P401" s="9"/>
      <c r="Q401" s="23"/>
      <c r="R401" s="6"/>
      <c r="S401" s="6"/>
      <c r="T401" s="6"/>
      <c r="U401" s="6"/>
      <c r="V401" s="6"/>
      <c r="W401" s="27"/>
      <c r="X401" s="27" t="str">
        <f>IF(K401&gt;0,IF(Посылки!$C$1&lt;2,'Опись товаров'!AB401,'Опись товаров'!AC401),"")</f>
        <v/>
      </c>
      <c r="AB401" s="30">
        <f t="shared" si="26"/>
        <v>0</v>
      </c>
      <c r="AC401" s="31">
        <f t="shared" si="27"/>
        <v>0</v>
      </c>
      <c r="AD401" s="30">
        <f t="shared" si="28"/>
        <v>0</v>
      </c>
    </row>
    <row r="402" spans="2:30" ht="65.099999999999994" customHeight="1" x14ac:dyDescent="0.3">
      <c r="B402" s="25"/>
      <c r="C402" s="26"/>
      <c r="D402" s="26"/>
      <c r="E402" s="26"/>
      <c r="F402" s="26"/>
      <c r="G402" s="26"/>
      <c r="H402" s="26"/>
      <c r="I402" s="26"/>
      <c r="J402" s="27"/>
      <c r="K402" s="23"/>
      <c r="L402" s="27"/>
      <c r="M402" s="27" t="str">
        <f t="shared" ref="M402:M465" si="29">IF(K402&lt;1,"",J402*K402+L402)</f>
        <v/>
      </c>
      <c r="N402" s="6"/>
      <c r="O402" s="6"/>
      <c r="P402" s="9"/>
      <c r="Q402" s="23"/>
      <c r="R402" s="6"/>
      <c r="S402" s="6"/>
      <c r="T402" s="6"/>
      <c r="U402" s="6"/>
      <c r="V402" s="6"/>
      <c r="W402" s="27"/>
      <c r="X402" s="27" t="str">
        <f>IF(K402&gt;0,IF(Посылки!$C$1&lt;2,'Опись товаров'!AB402,'Опись товаров'!AC402),"")</f>
        <v/>
      </c>
      <c r="AB402" s="30">
        <f t="shared" ref="AB402:AB465" si="30">SUM(IF(N402=1,$L$2*K402,0),IF(N402=2,$L$3*K402,0),IF(N402=3,$L$4*K402,0),IF(O402&gt;0,$L$5*K402,0),IF(P402&gt;0,$L$6*K402,0))</f>
        <v>0</v>
      </c>
      <c r="AC402" s="31">
        <f t="shared" ref="AC402:AC465" si="31">SUM(IF(R402&gt;0,$L$2*Q402,0),IF(S402&gt;0,($L$3-$L$2)*Q402,0),IF(T402&gt;0,($L$4-$L$3)*Q402,0),IF(U402&gt;0,$L$5*Q402,0),IF(V402&gt;0,$L$6*Q402,0),W402)</f>
        <v>0</v>
      </c>
      <c r="AD402" s="30">
        <f t="shared" ref="AD402:AD465" si="32">J402*Q402+L402</f>
        <v>0</v>
      </c>
    </row>
    <row r="403" spans="2:30" ht="65.099999999999994" customHeight="1" x14ac:dyDescent="0.3">
      <c r="B403" s="25"/>
      <c r="C403" s="26"/>
      <c r="D403" s="26"/>
      <c r="E403" s="26"/>
      <c r="F403" s="26"/>
      <c r="G403" s="26"/>
      <c r="H403" s="26"/>
      <c r="I403" s="26"/>
      <c r="J403" s="27"/>
      <c r="K403" s="23"/>
      <c r="L403" s="27"/>
      <c r="M403" s="27" t="str">
        <f t="shared" si="29"/>
        <v/>
      </c>
      <c r="N403" s="6"/>
      <c r="O403" s="6"/>
      <c r="P403" s="9"/>
      <c r="Q403" s="23"/>
      <c r="R403" s="6"/>
      <c r="S403" s="6"/>
      <c r="T403" s="6"/>
      <c r="U403" s="6"/>
      <c r="V403" s="6"/>
      <c r="W403" s="27"/>
      <c r="X403" s="27" t="str">
        <f>IF(K403&gt;0,IF(Посылки!$C$1&lt;2,'Опись товаров'!AB403,'Опись товаров'!AC403),"")</f>
        <v/>
      </c>
      <c r="AB403" s="30">
        <f t="shared" si="30"/>
        <v>0</v>
      </c>
      <c r="AC403" s="31">
        <f t="shared" si="31"/>
        <v>0</v>
      </c>
      <c r="AD403" s="30">
        <f t="shared" si="32"/>
        <v>0</v>
      </c>
    </row>
    <row r="404" spans="2:30" ht="65.099999999999994" customHeight="1" x14ac:dyDescent="0.3">
      <c r="B404" s="25"/>
      <c r="C404" s="26"/>
      <c r="D404" s="26"/>
      <c r="E404" s="26"/>
      <c r="F404" s="26"/>
      <c r="G404" s="26"/>
      <c r="H404" s="26"/>
      <c r="I404" s="26"/>
      <c r="J404" s="27"/>
      <c r="K404" s="23"/>
      <c r="L404" s="27"/>
      <c r="M404" s="27" t="str">
        <f t="shared" si="29"/>
        <v/>
      </c>
      <c r="N404" s="6"/>
      <c r="O404" s="6"/>
      <c r="P404" s="9"/>
      <c r="Q404" s="23"/>
      <c r="R404" s="6"/>
      <c r="S404" s="6"/>
      <c r="T404" s="6"/>
      <c r="U404" s="6"/>
      <c r="V404" s="6"/>
      <c r="W404" s="27"/>
      <c r="X404" s="27" t="str">
        <f>IF(K404&gt;0,IF(Посылки!$C$1&lt;2,'Опись товаров'!AB404,'Опись товаров'!AC404),"")</f>
        <v/>
      </c>
      <c r="AB404" s="30">
        <f t="shared" si="30"/>
        <v>0</v>
      </c>
      <c r="AC404" s="31">
        <f t="shared" si="31"/>
        <v>0</v>
      </c>
      <c r="AD404" s="30">
        <f t="shared" si="32"/>
        <v>0</v>
      </c>
    </row>
    <row r="405" spans="2:30" ht="65.099999999999994" customHeight="1" x14ac:dyDescent="0.3">
      <c r="B405" s="25"/>
      <c r="C405" s="26"/>
      <c r="D405" s="26"/>
      <c r="E405" s="26"/>
      <c r="F405" s="26"/>
      <c r="G405" s="26"/>
      <c r="H405" s="26"/>
      <c r="I405" s="26"/>
      <c r="J405" s="27"/>
      <c r="K405" s="23"/>
      <c r="L405" s="27"/>
      <c r="M405" s="27" t="str">
        <f t="shared" si="29"/>
        <v/>
      </c>
      <c r="N405" s="6"/>
      <c r="O405" s="6"/>
      <c r="P405" s="9"/>
      <c r="Q405" s="23"/>
      <c r="R405" s="6"/>
      <c r="S405" s="6"/>
      <c r="T405" s="6"/>
      <c r="U405" s="6"/>
      <c r="V405" s="6"/>
      <c r="W405" s="27"/>
      <c r="X405" s="27" t="str">
        <f>IF(K405&gt;0,IF(Посылки!$C$1&lt;2,'Опись товаров'!AB405,'Опись товаров'!AC405),"")</f>
        <v/>
      </c>
      <c r="AB405" s="30">
        <f t="shared" si="30"/>
        <v>0</v>
      </c>
      <c r="AC405" s="31">
        <f t="shared" si="31"/>
        <v>0</v>
      </c>
      <c r="AD405" s="30">
        <f t="shared" si="32"/>
        <v>0</v>
      </c>
    </row>
    <row r="406" spans="2:30" ht="65.099999999999994" customHeight="1" x14ac:dyDescent="0.3">
      <c r="B406" s="25"/>
      <c r="C406" s="26"/>
      <c r="D406" s="26"/>
      <c r="E406" s="26"/>
      <c r="F406" s="26"/>
      <c r="G406" s="26"/>
      <c r="H406" s="26"/>
      <c r="I406" s="26"/>
      <c r="J406" s="27"/>
      <c r="K406" s="23"/>
      <c r="L406" s="27"/>
      <c r="M406" s="27" t="str">
        <f t="shared" si="29"/>
        <v/>
      </c>
      <c r="N406" s="6"/>
      <c r="O406" s="6"/>
      <c r="P406" s="9"/>
      <c r="Q406" s="23"/>
      <c r="R406" s="6"/>
      <c r="S406" s="6"/>
      <c r="T406" s="6"/>
      <c r="U406" s="6"/>
      <c r="V406" s="6"/>
      <c r="W406" s="27"/>
      <c r="X406" s="27" t="str">
        <f>IF(K406&gt;0,IF(Посылки!$C$1&lt;2,'Опись товаров'!AB406,'Опись товаров'!AC406),"")</f>
        <v/>
      </c>
      <c r="AB406" s="30">
        <f t="shared" si="30"/>
        <v>0</v>
      </c>
      <c r="AC406" s="31">
        <f t="shared" si="31"/>
        <v>0</v>
      </c>
      <c r="AD406" s="30">
        <f t="shared" si="32"/>
        <v>0</v>
      </c>
    </row>
    <row r="407" spans="2:30" ht="65.099999999999994" customHeight="1" x14ac:dyDescent="0.3">
      <c r="B407" s="25"/>
      <c r="C407" s="26"/>
      <c r="D407" s="26"/>
      <c r="E407" s="26"/>
      <c r="F407" s="26"/>
      <c r="G407" s="26"/>
      <c r="H407" s="26"/>
      <c r="I407" s="26"/>
      <c r="J407" s="27"/>
      <c r="K407" s="23"/>
      <c r="L407" s="27"/>
      <c r="M407" s="27" t="str">
        <f t="shared" si="29"/>
        <v/>
      </c>
      <c r="N407" s="6"/>
      <c r="O407" s="6"/>
      <c r="P407" s="9"/>
      <c r="Q407" s="23"/>
      <c r="R407" s="6"/>
      <c r="S407" s="6"/>
      <c r="T407" s="6"/>
      <c r="U407" s="6"/>
      <c r="V407" s="6"/>
      <c r="W407" s="27"/>
      <c r="X407" s="27" t="str">
        <f>IF(K407&gt;0,IF(Посылки!$C$1&lt;2,'Опись товаров'!AB407,'Опись товаров'!AC407),"")</f>
        <v/>
      </c>
      <c r="AB407" s="30">
        <f t="shared" si="30"/>
        <v>0</v>
      </c>
      <c r="AC407" s="31">
        <f t="shared" si="31"/>
        <v>0</v>
      </c>
      <c r="AD407" s="30">
        <f t="shared" si="32"/>
        <v>0</v>
      </c>
    </row>
    <row r="408" spans="2:30" ht="65.099999999999994" customHeight="1" x14ac:dyDescent="0.3">
      <c r="B408" s="25"/>
      <c r="C408" s="26"/>
      <c r="D408" s="26"/>
      <c r="E408" s="26"/>
      <c r="F408" s="26"/>
      <c r="G408" s="26"/>
      <c r="H408" s="26"/>
      <c r="I408" s="26"/>
      <c r="J408" s="27"/>
      <c r="K408" s="23"/>
      <c r="L408" s="27"/>
      <c r="M408" s="27" t="str">
        <f t="shared" si="29"/>
        <v/>
      </c>
      <c r="N408" s="6"/>
      <c r="O408" s="6"/>
      <c r="P408" s="9"/>
      <c r="Q408" s="23"/>
      <c r="R408" s="6"/>
      <c r="S408" s="6"/>
      <c r="T408" s="6"/>
      <c r="U408" s="6"/>
      <c r="V408" s="6"/>
      <c r="W408" s="27"/>
      <c r="X408" s="27" t="str">
        <f>IF(K408&gt;0,IF(Посылки!$C$1&lt;2,'Опись товаров'!AB408,'Опись товаров'!AC408),"")</f>
        <v/>
      </c>
      <c r="AB408" s="30">
        <f t="shared" si="30"/>
        <v>0</v>
      </c>
      <c r="AC408" s="31">
        <f t="shared" si="31"/>
        <v>0</v>
      </c>
      <c r="AD408" s="30">
        <f t="shared" si="32"/>
        <v>0</v>
      </c>
    </row>
    <row r="409" spans="2:30" ht="65.099999999999994" customHeight="1" x14ac:dyDescent="0.3">
      <c r="B409" s="25"/>
      <c r="C409" s="26"/>
      <c r="D409" s="26"/>
      <c r="E409" s="26"/>
      <c r="F409" s="26"/>
      <c r="G409" s="26"/>
      <c r="H409" s="26"/>
      <c r="I409" s="26"/>
      <c r="J409" s="27"/>
      <c r="K409" s="23"/>
      <c r="L409" s="27"/>
      <c r="M409" s="27" t="str">
        <f t="shared" si="29"/>
        <v/>
      </c>
      <c r="N409" s="6"/>
      <c r="O409" s="6"/>
      <c r="P409" s="9"/>
      <c r="Q409" s="23"/>
      <c r="R409" s="6"/>
      <c r="S409" s="6"/>
      <c r="T409" s="6"/>
      <c r="U409" s="6"/>
      <c r="V409" s="6"/>
      <c r="W409" s="27"/>
      <c r="X409" s="27" t="str">
        <f>IF(K409&gt;0,IF(Посылки!$C$1&lt;2,'Опись товаров'!AB409,'Опись товаров'!AC409),"")</f>
        <v/>
      </c>
      <c r="AB409" s="30">
        <f t="shared" si="30"/>
        <v>0</v>
      </c>
      <c r="AC409" s="31">
        <f t="shared" si="31"/>
        <v>0</v>
      </c>
      <c r="AD409" s="30">
        <f t="shared" si="32"/>
        <v>0</v>
      </c>
    </row>
    <row r="410" spans="2:30" ht="65.099999999999994" customHeight="1" x14ac:dyDescent="0.3">
      <c r="B410" s="25"/>
      <c r="C410" s="26"/>
      <c r="D410" s="26"/>
      <c r="E410" s="26"/>
      <c r="F410" s="26"/>
      <c r="G410" s="26"/>
      <c r="H410" s="26"/>
      <c r="I410" s="26"/>
      <c r="J410" s="27"/>
      <c r="K410" s="23"/>
      <c r="L410" s="27"/>
      <c r="M410" s="27" t="str">
        <f t="shared" si="29"/>
        <v/>
      </c>
      <c r="N410" s="6"/>
      <c r="O410" s="6"/>
      <c r="P410" s="9"/>
      <c r="Q410" s="23"/>
      <c r="R410" s="6"/>
      <c r="S410" s="6"/>
      <c r="T410" s="6"/>
      <c r="U410" s="6"/>
      <c r="V410" s="6"/>
      <c r="W410" s="27"/>
      <c r="X410" s="27" t="str">
        <f>IF(K410&gt;0,IF(Посылки!$C$1&lt;2,'Опись товаров'!AB410,'Опись товаров'!AC410),"")</f>
        <v/>
      </c>
      <c r="AB410" s="30">
        <f t="shared" si="30"/>
        <v>0</v>
      </c>
      <c r="AC410" s="31">
        <f t="shared" si="31"/>
        <v>0</v>
      </c>
      <c r="AD410" s="30">
        <f t="shared" si="32"/>
        <v>0</v>
      </c>
    </row>
    <row r="411" spans="2:30" ht="65.099999999999994" customHeight="1" x14ac:dyDescent="0.3">
      <c r="B411" s="25"/>
      <c r="C411" s="26"/>
      <c r="D411" s="26"/>
      <c r="E411" s="26"/>
      <c r="F411" s="26"/>
      <c r="G411" s="26"/>
      <c r="H411" s="26"/>
      <c r="I411" s="26"/>
      <c r="J411" s="27"/>
      <c r="K411" s="23"/>
      <c r="L411" s="27"/>
      <c r="M411" s="27" t="str">
        <f t="shared" si="29"/>
        <v/>
      </c>
      <c r="N411" s="6"/>
      <c r="O411" s="6"/>
      <c r="P411" s="9"/>
      <c r="Q411" s="23"/>
      <c r="R411" s="6"/>
      <c r="S411" s="6"/>
      <c r="T411" s="6"/>
      <c r="U411" s="6"/>
      <c r="V411" s="6"/>
      <c r="W411" s="27"/>
      <c r="X411" s="27" t="str">
        <f>IF(K411&gt;0,IF(Посылки!$C$1&lt;2,'Опись товаров'!AB411,'Опись товаров'!AC411),"")</f>
        <v/>
      </c>
      <c r="AB411" s="30">
        <f t="shared" si="30"/>
        <v>0</v>
      </c>
      <c r="AC411" s="31">
        <f t="shared" si="31"/>
        <v>0</v>
      </c>
      <c r="AD411" s="30">
        <f t="shared" si="32"/>
        <v>0</v>
      </c>
    </row>
    <row r="412" spans="2:30" ht="65.099999999999994" customHeight="1" x14ac:dyDescent="0.3">
      <c r="B412" s="25"/>
      <c r="C412" s="26"/>
      <c r="D412" s="26"/>
      <c r="E412" s="26"/>
      <c r="F412" s="26"/>
      <c r="G412" s="26"/>
      <c r="H412" s="26"/>
      <c r="I412" s="26"/>
      <c r="J412" s="27"/>
      <c r="K412" s="23"/>
      <c r="L412" s="27"/>
      <c r="M412" s="27" t="str">
        <f t="shared" si="29"/>
        <v/>
      </c>
      <c r="N412" s="6"/>
      <c r="O412" s="6"/>
      <c r="P412" s="9"/>
      <c r="Q412" s="23"/>
      <c r="R412" s="6"/>
      <c r="S412" s="6"/>
      <c r="T412" s="6"/>
      <c r="U412" s="6"/>
      <c r="V412" s="6"/>
      <c r="W412" s="27"/>
      <c r="X412" s="27" t="str">
        <f>IF(K412&gt;0,IF(Посылки!$C$1&lt;2,'Опись товаров'!AB412,'Опись товаров'!AC412),"")</f>
        <v/>
      </c>
      <c r="AB412" s="30">
        <f t="shared" si="30"/>
        <v>0</v>
      </c>
      <c r="AC412" s="31">
        <f t="shared" si="31"/>
        <v>0</v>
      </c>
      <c r="AD412" s="30">
        <f t="shared" si="32"/>
        <v>0</v>
      </c>
    </row>
    <row r="413" spans="2:30" ht="65.099999999999994" customHeight="1" x14ac:dyDescent="0.3">
      <c r="B413" s="25"/>
      <c r="C413" s="26"/>
      <c r="D413" s="26"/>
      <c r="E413" s="26"/>
      <c r="F413" s="26"/>
      <c r="G413" s="26"/>
      <c r="H413" s="26"/>
      <c r="I413" s="26"/>
      <c r="J413" s="27"/>
      <c r="K413" s="23"/>
      <c r="L413" s="27"/>
      <c r="M413" s="27" t="str">
        <f t="shared" si="29"/>
        <v/>
      </c>
      <c r="N413" s="6"/>
      <c r="O413" s="6"/>
      <c r="P413" s="9"/>
      <c r="Q413" s="23"/>
      <c r="R413" s="6"/>
      <c r="S413" s="6"/>
      <c r="T413" s="6"/>
      <c r="U413" s="6"/>
      <c r="V413" s="6"/>
      <c r="W413" s="27"/>
      <c r="X413" s="27" t="str">
        <f>IF(K413&gt;0,IF(Посылки!$C$1&lt;2,'Опись товаров'!AB413,'Опись товаров'!AC413),"")</f>
        <v/>
      </c>
      <c r="AB413" s="30">
        <f t="shared" si="30"/>
        <v>0</v>
      </c>
      <c r="AC413" s="31">
        <f t="shared" si="31"/>
        <v>0</v>
      </c>
      <c r="AD413" s="30">
        <f t="shared" si="32"/>
        <v>0</v>
      </c>
    </row>
    <row r="414" spans="2:30" ht="65.099999999999994" customHeight="1" x14ac:dyDescent="0.3">
      <c r="B414" s="25"/>
      <c r="C414" s="26"/>
      <c r="D414" s="26"/>
      <c r="E414" s="26"/>
      <c r="F414" s="26"/>
      <c r="G414" s="26"/>
      <c r="H414" s="26"/>
      <c r="I414" s="26"/>
      <c r="J414" s="27"/>
      <c r="K414" s="23"/>
      <c r="L414" s="27"/>
      <c r="M414" s="27" t="str">
        <f t="shared" si="29"/>
        <v/>
      </c>
      <c r="N414" s="6"/>
      <c r="O414" s="6"/>
      <c r="P414" s="9"/>
      <c r="Q414" s="23"/>
      <c r="R414" s="6"/>
      <c r="S414" s="6"/>
      <c r="T414" s="6"/>
      <c r="U414" s="6"/>
      <c r="V414" s="6"/>
      <c r="W414" s="27"/>
      <c r="X414" s="27" t="str">
        <f>IF(K414&gt;0,IF(Посылки!$C$1&lt;2,'Опись товаров'!AB414,'Опись товаров'!AC414),"")</f>
        <v/>
      </c>
      <c r="AB414" s="30">
        <f t="shared" si="30"/>
        <v>0</v>
      </c>
      <c r="AC414" s="31">
        <f t="shared" si="31"/>
        <v>0</v>
      </c>
      <c r="AD414" s="30">
        <f t="shared" si="32"/>
        <v>0</v>
      </c>
    </row>
    <row r="415" spans="2:30" ht="65.099999999999994" customHeight="1" x14ac:dyDescent="0.3">
      <c r="B415" s="25"/>
      <c r="C415" s="26"/>
      <c r="D415" s="26"/>
      <c r="E415" s="26"/>
      <c r="F415" s="26"/>
      <c r="G415" s="26"/>
      <c r="H415" s="26"/>
      <c r="I415" s="26"/>
      <c r="J415" s="27"/>
      <c r="K415" s="23"/>
      <c r="L415" s="27"/>
      <c r="M415" s="27" t="str">
        <f t="shared" si="29"/>
        <v/>
      </c>
      <c r="N415" s="6"/>
      <c r="O415" s="6"/>
      <c r="P415" s="9"/>
      <c r="Q415" s="23"/>
      <c r="R415" s="6"/>
      <c r="S415" s="6"/>
      <c r="T415" s="6"/>
      <c r="U415" s="6"/>
      <c r="V415" s="6"/>
      <c r="W415" s="27"/>
      <c r="X415" s="27" t="str">
        <f>IF(K415&gt;0,IF(Посылки!$C$1&lt;2,'Опись товаров'!AB415,'Опись товаров'!AC415),"")</f>
        <v/>
      </c>
      <c r="AB415" s="30">
        <f t="shared" si="30"/>
        <v>0</v>
      </c>
      <c r="AC415" s="31">
        <f t="shared" si="31"/>
        <v>0</v>
      </c>
      <c r="AD415" s="30">
        <f t="shared" si="32"/>
        <v>0</v>
      </c>
    </row>
    <row r="416" spans="2:30" ht="65.099999999999994" customHeight="1" x14ac:dyDescent="0.3">
      <c r="B416" s="25"/>
      <c r="C416" s="26"/>
      <c r="D416" s="26"/>
      <c r="E416" s="26"/>
      <c r="F416" s="26"/>
      <c r="G416" s="26"/>
      <c r="H416" s="26"/>
      <c r="I416" s="26"/>
      <c r="J416" s="27"/>
      <c r="K416" s="23"/>
      <c r="L416" s="27"/>
      <c r="M416" s="27" t="str">
        <f t="shared" si="29"/>
        <v/>
      </c>
      <c r="N416" s="6"/>
      <c r="O416" s="6"/>
      <c r="P416" s="9"/>
      <c r="Q416" s="23"/>
      <c r="R416" s="6"/>
      <c r="S416" s="6"/>
      <c r="T416" s="6"/>
      <c r="U416" s="6"/>
      <c r="V416" s="6"/>
      <c r="W416" s="27"/>
      <c r="X416" s="27" t="str">
        <f>IF(K416&gt;0,IF(Посылки!$C$1&lt;2,'Опись товаров'!AB416,'Опись товаров'!AC416),"")</f>
        <v/>
      </c>
      <c r="AB416" s="30">
        <f t="shared" si="30"/>
        <v>0</v>
      </c>
      <c r="AC416" s="31">
        <f t="shared" si="31"/>
        <v>0</v>
      </c>
      <c r="AD416" s="30">
        <f t="shared" si="32"/>
        <v>0</v>
      </c>
    </row>
    <row r="417" spans="2:30" ht="65.099999999999994" customHeight="1" x14ac:dyDescent="0.3">
      <c r="B417" s="25"/>
      <c r="C417" s="26"/>
      <c r="D417" s="26"/>
      <c r="E417" s="26"/>
      <c r="F417" s="26"/>
      <c r="G417" s="26"/>
      <c r="H417" s="26"/>
      <c r="I417" s="26"/>
      <c r="J417" s="27"/>
      <c r="K417" s="23"/>
      <c r="L417" s="27"/>
      <c r="M417" s="27" t="str">
        <f t="shared" si="29"/>
        <v/>
      </c>
      <c r="N417" s="6"/>
      <c r="O417" s="6"/>
      <c r="P417" s="9"/>
      <c r="Q417" s="23"/>
      <c r="R417" s="6"/>
      <c r="S417" s="6"/>
      <c r="T417" s="6"/>
      <c r="U417" s="6"/>
      <c r="V417" s="6"/>
      <c r="W417" s="27"/>
      <c r="X417" s="27" t="str">
        <f>IF(K417&gt;0,IF(Посылки!$C$1&lt;2,'Опись товаров'!AB417,'Опись товаров'!AC417),"")</f>
        <v/>
      </c>
      <c r="AB417" s="30">
        <f t="shared" si="30"/>
        <v>0</v>
      </c>
      <c r="AC417" s="31">
        <f t="shared" si="31"/>
        <v>0</v>
      </c>
      <c r="AD417" s="30">
        <f t="shared" si="32"/>
        <v>0</v>
      </c>
    </row>
    <row r="418" spans="2:30" ht="65.099999999999994" customHeight="1" x14ac:dyDescent="0.3">
      <c r="B418" s="25"/>
      <c r="C418" s="26"/>
      <c r="D418" s="26"/>
      <c r="E418" s="26"/>
      <c r="F418" s="26"/>
      <c r="G418" s="26"/>
      <c r="H418" s="26"/>
      <c r="I418" s="26"/>
      <c r="J418" s="27"/>
      <c r="K418" s="23"/>
      <c r="L418" s="27"/>
      <c r="M418" s="27" t="str">
        <f t="shared" si="29"/>
        <v/>
      </c>
      <c r="N418" s="6"/>
      <c r="O418" s="6"/>
      <c r="P418" s="9"/>
      <c r="Q418" s="23"/>
      <c r="R418" s="6"/>
      <c r="S418" s="6"/>
      <c r="T418" s="6"/>
      <c r="U418" s="6"/>
      <c r="V418" s="6"/>
      <c r="W418" s="27"/>
      <c r="X418" s="27" t="str">
        <f>IF(K418&gt;0,IF(Посылки!$C$1&lt;2,'Опись товаров'!AB418,'Опись товаров'!AC418),"")</f>
        <v/>
      </c>
      <c r="AB418" s="30">
        <f t="shared" si="30"/>
        <v>0</v>
      </c>
      <c r="AC418" s="31">
        <f t="shared" si="31"/>
        <v>0</v>
      </c>
      <c r="AD418" s="30">
        <f t="shared" si="32"/>
        <v>0</v>
      </c>
    </row>
    <row r="419" spans="2:30" ht="65.099999999999994" customHeight="1" x14ac:dyDescent="0.3">
      <c r="B419" s="25"/>
      <c r="C419" s="26"/>
      <c r="D419" s="26"/>
      <c r="E419" s="26"/>
      <c r="F419" s="26"/>
      <c r="G419" s="26"/>
      <c r="H419" s="26"/>
      <c r="I419" s="26"/>
      <c r="J419" s="27"/>
      <c r="K419" s="23"/>
      <c r="L419" s="27"/>
      <c r="M419" s="27" t="str">
        <f t="shared" si="29"/>
        <v/>
      </c>
      <c r="N419" s="6"/>
      <c r="O419" s="6"/>
      <c r="P419" s="9"/>
      <c r="Q419" s="23"/>
      <c r="R419" s="6"/>
      <c r="S419" s="6"/>
      <c r="T419" s="6"/>
      <c r="U419" s="6"/>
      <c r="V419" s="6"/>
      <c r="W419" s="27"/>
      <c r="X419" s="27" t="str">
        <f>IF(K419&gt;0,IF(Посылки!$C$1&lt;2,'Опись товаров'!AB419,'Опись товаров'!AC419),"")</f>
        <v/>
      </c>
      <c r="AB419" s="30">
        <f t="shared" si="30"/>
        <v>0</v>
      </c>
      <c r="AC419" s="31">
        <f t="shared" si="31"/>
        <v>0</v>
      </c>
      <c r="AD419" s="30">
        <f t="shared" si="32"/>
        <v>0</v>
      </c>
    </row>
    <row r="420" spans="2:30" ht="65.099999999999994" customHeight="1" x14ac:dyDescent="0.3">
      <c r="B420" s="25"/>
      <c r="C420" s="26"/>
      <c r="D420" s="26"/>
      <c r="E420" s="26"/>
      <c r="F420" s="26"/>
      <c r="G420" s="26"/>
      <c r="H420" s="26"/>
      <c r="I420" s="26"/>
      <c r="J420" s="27"/>
      <c r="K420" s="23"/>
      <c r="L420" s="27"/>
      <c r="M420" s="27" t="str">
        <f t="shared" si="29"/>
        <v/>
      </c>
      <c r="N420" s="6"/>
      <c r="O420" s="6"/>
      <c r="P420" s="9"/>
      <c r="Q420" s="23"/>
      <c r="R420" s="6"/>
      <c r="S420" s="6"/>
      <c r="T420" s="6"/>
      <c r="U420" s="6"/>
      <c r="V420" s="6"/>
      <c r="W420" s="27"/>
      <c r="X420" s="27" t="str">
        <f>IF(K420&gt;0,IF(Посылки!$C$1&lt;2,'Опись товаров'!AB420,'Опись товаров'!AC420),"")</f>
        <v/>
      </c>
      <c r="AB420" s="30">
        <f t="shared" si="30"/>
        <v>0</v>
      </c>
      <c r="AC420" s="31">
        <f t="shared" si="31"/>
        <v>0</v>
      </c>
      <c r="AD420" s="30">
        <f t="shared" si="32"/>
        <v>0</v>
      </c>
    </row>
    <row r="421" spans="2:30" ht="65.099999999999994" customHeight="1" x14ac:dyDescent="0.3">
      <c r="B421" s="25"/>
      <c r="C421" s="26"/>
      <c r="D421" s="26"/>
      <c r="E421" s="26"/>
      <c r="F421" s="26"/>
      <c r="G421" s="26"/>
      <c r="H421" s="26"/>
      <c r="I421" s="26"/>
      <c r="J421" s="27"/>
      <c r="K421" s="23"/>
      <c r="L421" s="27"/>
      <c r="M421" s="27" t="str">
        <f t="shared" si="29"/>
        <v/>
      </c>
      <c r="N421" s="6"/>
      <c r="O421" s="6"/>
      <c r="P421" s="9"/>
      <c r="Q421" s="23"/>
      <c r="R421" s="6"/>
      <c r="S421" s="6"/>
      <c r="T421" s="6"/>
      <c r="U421" s="6"/>
      <c r="V421" s="6"/>
      <c r="W421" s="27"/>
      <c r="X421" s="27" t="str">
        <f>IF(K421&gt;0,IF(Посылки!$C$1&lt;2,'Опись товаров'!AB421,'Опись товаров'!AC421),"")</f>
        <v/>
      </c>
      <c r="AB421" s="30">
        <f t="shared" si="30"/>
        <v>0</v>
      </c>
      <c r="AC421" s="31">
        <f t="shared" si="31"/>
        <v>0</v>
      </c>
      <c r="AD421" s="30">
        <f t="shared" si="32"/>
        <v>0</v>
      </c>
    </row>
    <row r="422" spans="2:30" ht="65.099999999999994" customHeight="1" x14ac:dyDescent="0.3">
      <c r="B422" s="25"/>
      <c r="C422" s="26"/>
      <c r="D422" s="26"/>
      <c r="E422" s="26"/>
      <c r="F422" s="26"/>
      <c r="G422" s="26"/>
      <c r="H422" s="26"/>
      <c r="I422" s="26"/>
      <c r="J422" s="27"/>
      <c r="K422" s="23"/>
      <c r="L422" s="27"/>
      <c r="M422" s="27" t="str">
        <f t="shared" si="29"/>
        <v/>
      </c>
      <c r="N422" s="6"/>
      <c r="O422" s="6"/>
      <c r="P422" s="9"/>
      <c r="Q422" s="23"/>
      <c r="R422" s="6"/>
      <c r="S422" s="6"/>
      <c r="T422" s="6"/>
      <c r="U422" s="6"/>
      <c r="V422" s="6"/>
      <c r="W422" s="27"/>
      <c r="X422" s="27" t="str">
        <f>IF(K422&gt;0,IF(Посылки!$C$1&lt;2,'Опись товаров'!AB422,'Опись товаров'!AC422),"")</f>
        <v/>
      </c>
      <c r="AB422" s="30">
        <f t="shared" si="30"/>
        <v>0</v>
      </c>
      <c r="AC422" s="31">
        <f t="shared" si="31"/>
        <v>0</v>
      </c>
      <c r="AD422" s="30">
        <f t="shared" si="32"/>
        <v>0</v>
      </c>
    </row>
    <row r="423" spans="2:30" ht="65.099999999999994" customHeight="1" x14ac:dyDescent="0.3">
      <c r="B423" s="25"/>
      <c r="C423" s="26"/>
      <c r="D423" s="26"/>
      <c r="E423" s="26"/>
      <c r="F423" s="26"/>
      <c r="G423" s="26"/>
      <c r="H423" s="26"/>
      <c r="I423" s="26"/>
      <c r="J423" s="27"/>
      <c r="K423" s="23"/>
      <c r="L423" s="27"/>
      <c r="M423" s="27" t="str">
        <f t="shared" si="29"/>
        <v/>
      </c>
      <c r="N423" s="6"/>
      <c r="O423" s="6"/>
      <c r="P423" s="9"/>
      <c r="Q423" s="23"/>
      <c r="R423" s="6"/>
      <c r="S423" s="6"/>
      <c r="T423" s="6"/>
      <c r="U423" s="6"/>
      <c r="V423" s="6"/>
      <c r="W423" s="27"/>
      <c r="X423" s="27" t="str">
        <f>IF(K423&gt;0,IF(Посылки!$C$1&lt;2,'Опись товаров'!AB423,'Опись товаров'!AC423),"")</f>
        <v/>
      </c>
      <c r="AB423" s="30">
        <f t="shared" si="30"/>
        <v>0</v>
      </c>
      <c r="AC423" s="31">
        <f t="shared" si="31"/>
        <v>0</v>
      </c>
      <c r="AD423" s="30">
        <f t="shared" si="32"/>
        <v>0</v>
      </c>
    </row>
    <row r="424" spans="2:30" ht="65.099999999999994" customHeight="1" x14ac:dyDescent="0.3">
      <c r="B424" s="25"/>
      <c r="C424" s="26"/>
      <c r="D424" s="26"/>
      <c r="E424" s="26"/>
      <c r="F424" s="26"/>
      <c r="G424" s="26"/>
      <c r="H424" s="26"/>
      <c r="I424" s="26"/>
      <c r="J424" s="27"/>
      <c r="K424" s="23"/>
      <c r="L424" s="27"/>
      <c r="M424" s="27" t="str">
        <f t="shared" si="29"/>
        <v/>
      </c>
      <c r="N424" s="6"/>
      <c r="O424" s="6"/>
      <c r="P424" s="9"/>
      <c r="Q424" s="23"/>
      <c r="R424" s="6"/>
      <c r="S424" s="6"/>
      <c r="T424" s="6"/>
      <c r="U424" s="6"/>
      <c r="V424" s="6"/>
      <c r="W424" s="27"/>
      <c r="X424" s="27" t="str">
        <f>IF(K424&gt;0,IF(Посылки!$C$1&lt;2,'Опись товаров'!AB424,'Опись товаров'!AC424),"")</f>
        <v/>
      </c>
      <c r="AB424" s="30">
        <f t="shared" si="30"/>
        <v>0</v>
      </c>
      <c r="AC424" s="31">
        <f t="shared" si="31"/>
        <v>0</v>
      </c>
      <c r="AD424" s="30">
        <f t="shared" si="32"/>
        <v>0</v>
      </c>
    </row>
    <row r="425" spans="2:30" ht="65.099999999999994" customHeight="1" x14ac:dyDescent="0.3">
      <c r="B425" s="25"/>
      <c r="C425" s="26"/>
      <c r="D425" s="26"/>
      <c r="E425" s="26"/>
      <c r="F425" s="26"/>
      <c r="G425" s="26"/>
      <c r="H425" s="26"/>
      <c r="I425" s="26"/>
      <c r="J425" s="27"/>
      <c r="K425" s="23"/>
      <c r="L425" s="27"/>
      <c r="M425" s="27" t="str">
        <f t="shared" si="29"/>
        <v/>
      </c>
      <c r="N425" s="6"/>
      <c r="O425" s="6"/>
      <c r="P425" s="9"/>
      <c r="Q425" s="23"/>
      <c r="R425" s="6"/>
      <c r="S425" s="6"/>
      <c r="T425" s="6"/>
      <c r="U425" s="6"/>
      <c r="V425" s="6"/>
      <c r="W425" s="27"/>
      <c r="X425" s="27" t="str">
        <f>IF(K425&gt;0,IF(Посылки!$C$1&lt;2,'Опись товаров'!AB425,'Опись товаров'!AC425),"")</f>
        <v/>
      </c>
      <c r="AB425" s="30">
        <f t="shared" si="30"/>
        <v>0</v>
      </c>
      <c r="AC425" s="31">
        <f t="shared" si="31"/>
        <v>0</v>
      </c>
      <c r="AD425" s="30">
        <f t="shared" si="32"/>
        <v>0</v>
      </c>
    </row>
    <row r="426" spans="2:30" ht="65.099999999999994" customHeight="1" x14ac:dyDescent="0.3">
      <c r="B426" s="25"/>
      <c r="C426" s="26"/>
      <c r="D426" s="26"/>
      <c r="E426" s="26"/>
      <c r="F426" s="26"/>
      <c r="G426" s="26"/>
      <c r="H426" s="26"/>
      <c r="I426" s="26"/>
      <c r="J426" s="27"/>
      <c r="K426" s="23"/>
      <c r="L426" s="27"/>
      <c r="M426" s="27" t="str">
        <f t="shared" si="29"/>
        <v/>
      </c>
      <c r="N426" s="6"/>
      <c r="O426" s="6"/>
      <c r="P426" s="9"/>
      <c r="Q426" s="23"/>
      <c r="R426" s="6"/>
      <c r="S426" s="6"/>
      <c r="T426" s="6"/>
      <c r="U426" s="6"/>
      <c r="V426" s="6"/>
      <c r="W426" s="27"/>
      <c r="X426" s="27" t="str">
        <f>IF(K426&gt;0,IF(Посылки!$C$1&lt;2,'Опись товаров'!AB426,'Опись товаров'!AC426),"")</f>
        <v/>
      </c>
      <c r="AB426" s="30">
        <f t="shared" si="30"/>
        <v>0</v>
      </c>
      <c r="AC426" s="31">
        <f t="shared" si="31"/>
        <v>0</v>
      </c>
      <c r="AD426" s="30">
        <f t="shared" si="32"/>
        <v>0</v>
      </c>
    </row>
    <row r="427" spans="2:30" ht="65.099999999999994" customHeight="1" x14ac:dyDescent="0.3">
      <c r="B427" s="25"/>
      <c r="C427" s="26"/>
      <c r="D427" s="26"/>
      <c r="E427" s="26"/>
      <c r="F427" s="26"/>
      <c r="G427" s="26"/>
      <c r="H427" s="26"/>
      <c r="I427" s="26"/>
      <c r="J427" s="27"/>
      <c r="K427" s="23"/>
      <c r="L427" s="27"/>
      <c r="M427" s="27" t="str">
        <f t="shared" si="29"/>
        <v/>
      </c>
      <c r="N427" s="6"/>
      <c r="O427" s="6"/>
      <c r="P427" s="9"/>
      <c r="Q427" s="23"/>
      <c r="R427" s="6"/>
      <c r="S427" s="6"/>
      <c r="T427" s="6"/>
      <c r="U427" s="6"/>
      <c r="V427" s="6"/>
      <c r="W427" s="27"/>
      <c r="X427" s="27" t="str">
        <f>IF(K427&gt;0,IF(Посылки!$C$1&lt;2,'Опись товаров'!AB427,'Опись товаров'!AC427),"")</f>
        <v/>
      </c>
      <c r="AB427" s="30">
        <f t="shared" si="30"/>
        <v>0</v>
      </c>
      <c r="AC427" s="31">
        <f t="shared" si="31"/>
        <v>0</v>
      </c>
      <c r="AD427" s="30">
        <f t="shared" si="32"/>
        <v>0</v>
      </c>
    </row>
    <row r="428" spans="2:30" ht="65.099999999999994" customHeight="1" x14ac:dyDescent="0.3">
      <c r="B428" s="25"/>
      <c r="C428" s="26"/>
      <c r="D428" s="26"/>
      <c r="E428" s="26"/>
      <c r="F428" s="26"/>
      <c r="G428" s="26"/>
      <c r="H428" s="26"/>
      <c r="I428" s="26"/>
      <c r="J428" s="27"/>
      <c r="K428" s="23"/>
      <c r="L428" s="27"/>
      <c r="M428" s="27" t="str">
        <f t="shared" si="29"/>
        <v/>
      </c>
      <c r="N428" s="6"/>
      <c r="O428" s="6"/>
      <c r="P428" s="9"/>
      <c r="Q428" s="23"/>
      <c r="R428" s="6"/>
      <c r="S428" s="6"/>
      <c r="T428" s="6"/>
      <c r="U428" s="6"/>
      <c r="V428" s="6"/>
      <c r="W428" s="27"/>
      <c r="X428" s="27" t="str">
        <f>IF(K428&gt;0,IF(Посылки!$C$1&lt;2,'Опись товаров'!AB428,'Опись товаров'!AC428),"")</f>
        <v/>
      </c>
      <c r="AB428" s="30">
        <f t="shared" si="30"/>
        <v>0</v>
      </c>
      <c r="AC428" s="31">
        <f t="shared" si="31"/>
        <v>0</v>
      </c>
      <c r="AD428" s="30">
        <f t="shared" si="32"/>
        <v>0</v>
      </c>
    </row>
    <row r="429" spans="2:30" ht="65.099999999999994" customHeight="1" x14ac:dyDescent="0.3">
      <c r="B429" s="25"/>
      <c r="C429" s="26"/>
      <c r="D429" s="26"/>
      <c r="E429" s="26"/>
      <c r="F429" s="26"/>
      <c r="G429" s="26"/>
      <c r="H429" s="26"/>
      <c r="I429" s="26"/>
      <c r="J429" s="27"/>
      <c r="K429" s="23"/>
      <c r="L429" s="27"/>
      <c r="M429" s="27" t="str">
        <f t="shared" si="29"/>
        <v/>
      </c>
      <c r="N429" s="6"/>
      <c r="O429" s="6"/>
      <c r="P429" s="9"/>
      <c r="Q429" s="23"/>
      <c r="R429" s="6"/>
      <c r="S429" s="6"/>
      <c r="T429" s="6"/>
      <c r="U429" s="6"/>
      <c r="V429" s="6"/>
      <c r="W429" s="27"/>
      <c r="X429" s="27" t="str">
        <f>IF(K429&gt;0,IF(Посылки!$C$1&lt;2,'Опись товаров'!AB429,'Опись товаров'!AC429),"")</f>
        <v/>
      </c>
      <c r="AB429" s="30">
        <f t="shared" si="30"/>
        <v>0</v>
      </c>
      <c r="AC429" s="31">
        <f t="shared" si="31"/>
        <v>0</v>
      </c>
      <c r="AD429" s="30">
        <f t="shared" si="32"/>
        <v>0</v>
      </c>
    </row>
    <row r="430" spans="2:30" ht="65.099999999999994" customHeight="1" x14ac:dyDescent="0.3">
      <c r="B430" s="25"/>
      <c r="C430" s="26"/>
      <c r="D430" s="26"/>
      <c r="E430" s="26"/>
      <c r="F430" s="26"/>
      <c r="G430" s="26"/>
      <c r="H430" s="26"/>
      <c r="I430" s="26"/>
      <c r="J430" s="27"/>
      <c r="K430" s="23"/>
      <c r="L430" s="27"/>
      <c r="M430" s="27" t="str">
        <f t="shared" si="29"/>
        <v/>
      </c>
      <c r="N430" s="6"/>
      <c r="O430" s="6"/>
      <c r="P430" s="9"/>
      <c r="Q430" s="23"/>
      <c r="R430" s="6"/>
      <c r="S430" s="6"/>
      <c r="T430" s="6"/>
      <c r="U430" s="6"/>
      <c r="V430" s="6"/>
      <c r="W430" s="27"/>
      <c r="X430" s="27" t="str">
        <f>IF(K430&gt;0,IF(Посылки!$C$1&lt;2,'Опись товаров'!AB430,'Опись товаров'!AC430),"")</f>
        <v/>
      </c>
      <c r="AB430" s="30">
        <f t="shared" si="30"/>
        <v>0</v>
      </c>
      <c r="AC430" s="31">
        <f t="shared" si="31"/>
        <v>0</v>
      </c>
      <c r="AD430" s="30">
        <f t="shared" si="32"/>
        <v>0</v>
      </c>
    </row>
    <row r="431" spans="2:30" ht="65.099999999999994" customHeight="1" x14ac:dyDescent="0.3">
      <c r="B431" s="25"/>
      <c r="C431" s="26"/>
      <c r="D431" s="26"/>
      <c r="E431" s="26"/>
      <c r="F431" s="26"/>
      <c r="G431" s="26"/>
      <c r="H431" s="26"/>
      <c r="I431" s="26"/>
      <c r="J431" s="27"/>
      <c r="K431" s="23"/>
      <c r="L431" s="27"/>
      <c r="M431" s="27" t="str">
        <f t="shared" si="29"/>
        <v/>
      </c>
      <c r="N431" s="6"/>
      <c r="O431" s="6"/>
      <c r="P431" s="9"/>
      <c r="Q431" s="23"/>
      <c r="R431" s="6"/>
      <c r="S431" s="6"/>
      <c r="T431" s="6"/>
      <c r="U431" s="6"/>
      <c r="V431" s="6"/>
      <c r="W431" s="27"/>
      <c r="X431" s="27" t="str">
        <f>IF(K431&gt;0,IF(Посылки!$C$1&lt;2,'Опись товаров'!AB431,'Опись товаров'!AC431),"")</f>
        <v/>
      </c>
      <c r="AB431" s="30">
        <f t="shared" si="30"/>
        <v>0</v>
      </c>
      <c r="AC431" s="31">
        <f t="shared" si="31"/>
        <v>0</v>
      </c>
      <c r="AD431" s="30">
        <f t="shared" si="32"/>
        <v>0</v>
      </c>
    </row>
    <row r="432" spans="2:30" ht="65.099999999999994" customHeight="1" x14ac:dyDescent="0.3">
      <c r="B432" s="25"/>
      <c r="C432" s="26"/>
      <c r="D432" s="26"/>
      <c r="E432" s="26"/>
      <c r="F432" s="26"/>
      <c r="G432" s="26"/>
      <c r="H432" s="26"/>
      <c r="I432" s="26"/>
      <c r="J432" s="27"/>
      <c r="K432" s="23"/>
      <c r="L432" s="27"/>
      <c r="M432" s="27" t="str">
        <f t="shared" si="29"/>
        <v/>
      </c>
      <c r="N432" s="6"/>
      <c r="O432" s="6"/>
      <c r="P432" s="9"/>
      <c r="Q432" s="23"/>
      <c r="R432" s="6"/>
      <c r="S432" s="6"/>
      <c r="T432" s="6"/>
      <c r="U432" s="6"/>
      <c r="V432" s="6"/>
      <c r="W432" s="27"/>
      <c r="X432" s="27" t="str">
        <f>IF(K432&gt;0,IF(Посылки!$C$1&lt;2,'Опись товаров'!AB432,'Опись товаров'!AC432),"")</f>
        <v/>
      </c>
      <c r="AB432" s="30">
        <f t="shared" si="30"/>
        <v>0</v>
      </c>
      <c r="AC432" s="31">
        <f t="shared" si="31"/>
        <v>0</v>
      </c>
      <c r="AD432" s="30">
        <f t="shared" si="32"/>
        <v>0</v>
      </c>
    </row>
    <row r="433" spans="2:30" ht="65.099999999999994" customHeight="1" x14ac:dyDescent="0.3">
      <c r="B433" s="25"/>
      <c r="C433" s="26"/>
      <c r="D433" s="26"/>
      <c r="E433" s="26"/>
      <c r="F433" s="26"/>
      <c r="G433" s="26"/>
      <c r="H433" s="26"/>
      <c r="I433" s="26"/>
      <c r="J433" s="27"/>
      <c r="K433" s="23"/>
      <c r="L433" s="27"/>
      <c r="M433" s="27" t="str">
        <f t="shared" si="29"/>
        <v/>
      </c>
      <c r="N433" s="6"/>
      <c r="O433" s="6"/>
      <c r="P433" s="9"/>
      <c r="Q433" s="23"/>
      <c r="R433" s="6"/>
      <c r="S433" s="6"/>
      <c r="T433" s="6"/>
      <c r="U433" s="6"/>
      <c r="V433" s="6"/>
      <c r="W433" s="27"/>
      <c r="X433" s="27" t="str">
        <f>IF(K433&gt;0,IF(Посылки!$C$1&lt;2,'Опись товаров'!AB433,'Опись товаров'!AC433),"")</f>
        <v/>
      </c>
      <c r="AB433" s="30">
        <f t="shared" si="30"/>
        <v>0</v>
      </c>
      <c r="AC433" s="31">
        <f t="shared" si="31"/>
        <v>0</v>
      </c>
      <c r="AD433" s="30">
        <f t="shared" si="32"/>
        <v>0</v>
      </c>
    </row>
    <row r="434" spans="2:30" ht="65.099999999999994" customHeight="1" x14ac:dyDescent="0.3">
      <c r="B434" s="25"/>
      <c r="C434" s="26"/>
      <c r="D434" s="26"/>
      <c r="E434" s="26"/>
      <c r="F434" s="26"/>
      <c r="G434" s="26"/>
      <c r="H434" s="26"/>
      <c r="I434" s="26"/>
      <c r="J434" s="27"/>
      <c r="K434" s="23"/>
      <c r="L434" s="27"/>
      <c r="M434" s="27" t="str">
        <f t="shared" si="29"/>
        <v/>
      </c>
      <c r="N434" s="6"/>
      <c r="O434" s="6"/>
      <c r="P434" s="9"/>
      <c r="Q434" s="23"/>
      <c r="R434" s="6"/>
      <c r="S434" s="6"/>
      <c r="T434" s="6"/>
      <c r="U434" s="6"/>
      <c r="V434" s="6"/>
      <c r="W434" s="27"/>
      <c r="X434" s="27" t="str">
        <f>IF(K434&gt;0,IF(Посылки!$C$1&lt;2,'Опись товаров'!AB434,'Опись товаров'!AC434),"")</f>
        <v/>
      </c>
      <c r="AB434" s="30">
        <f t="shared" si="30"/>
        <v>0</v>
      </c>
      <c r="AC434" s="31">
        <f t="shared" si="31"/>
        <v>0</v>
      </c>
      <c r="AD434" s="30">
        <f t="shared" si="32"/>
        <v>0</v>
      </c>
    </row>
    <row r="435" spans="2:30" ht="65.099999999999994" customHeight="1" x14ac:dyDescent="0.3">
      <c r="B435" s="25"/>
      <c r="C435" s="26"/>
      <c r="D435" s="26"/>
      <c r="E435" s="26"/>
      <c r="F435" s="26"/>
      <c r="G435" s="26"/>
      <c r="H435" s="26"/>
      <c r="I435" s="26"/>
      <c r="J435" s="27"/>
      <c r="K435" s="23"/>
      <c r="L435" s="27"/>
      <c r="M435" s="27" t="str">
        <f t="shared" si="29"/>
        <v/>
      </c>
      <c r="N435" s="6"/>
      <c r="O435" s="6"/>
      <c r="P435" s="9"/>
      <c r="Q435" s="23"/>
      <c r="R435" s="6"/>
      <c r="S435" s="6"/>
      <c r="T435" s="6"/>
      <c r="U435" s="6"/>
      <c r="V435" s="6"/>
      <c r="W435" s="27"/>
      <c r="X435" s="27" t="str">
        <f>IF(K435&gt;0,IF(Посылки!$C$1&lt;2,'Опись товаров'!AB435,'Опись товаров'!AC435),"")</f>
        <v/>
      </c>
      <c r="AB435" s="30">
        <f t="shared" si="30"/>
        <v>0</v>
      </c>
      <c r="AC435" s="31">
        <f t="shared" si="31"/>
        <v>0</v>
      </c>
      <c r="AD435" s="30">
        <f t="shared" si="32"/>
        <v>0</v>
      </c>
    </row>
    <row r="436" spans="2:30" ht="65.099999999999994" customHeight="1" x14ac:dyDescent="0.3">
      <c r="B436" s="25"/>
      <c r="C436" s="26"/>
      <c r="D436" s="26"/>
      <c r="E436" s="26"/>
      <c r="F436" s="26"/>
      <c r="G436" s="26"/>
      <c r="H436" s="26"/>
      <c r="I436" s="26"/>
      <c r="J436" s="27"/>
      <c r="K436" s="23"/>
      <c r="L436" s="27"/>
      <c r="M436" s="27" t="str">
        <f t="shared" si="29"/>
        <v/>
      </c>
      <c r="N436" s="6"/>
      <c r="O436" s="6"/>
      <c r="P436" s="9"/>
      <c r="Q436" s="23"/>
      <c r="R436" s="6"/>
      <c r="S436" s="6"/>
      <c r="T436" s="6"/>
      <c r="U436" s="6"/>
      <c r="V436" s="6"/>
      <c r="W436" s="27"/>
      <c r="X436" s="27" t="str">
        <f>IF(K436&gt;0,IF(Посылки!$C$1&lt;2,'Опись товаров'!AB436,'Опись товаров'!AC436),"")</f>
        <v/>
      </c>
      <c r="AB436" s="30">
        <f t="shared" si="30"/>
        <v>0</v>
      </c>
      <c r="AC436" s="31">
        <f t="shared" si="31"/>
        <v>0</v>
      </c>
      <c r="AD436" s="30">
        <f t="shared" si="32"/>
        <v>0</v>
      </c>
    </row>
    <row r="437" spans="2:30" ht="65.099999999999994" customHeight="1" x14ac:dyDescent="0.3">
      <c r="B437" s="25"/>
      <c r="C437" s="26"/>
      <c r="D437" s="26"/>
      <c r="E437" s="26"/>
      <c r="F437" s="26"/>
      <c r="G437" s="26"/>
      <c r="H437" s="26"/>
      <c r="I437" s="26"/>
      <c r="J437" s="27"/>
      <c r="K437" s="23"/>
      <c r="L437" s="27"/>
      <c r="M437" s="27" t="str">
        <f t="shared" si="29"/>
        <v/>
      </c>
      <c r="N437" s="6"/>
      <c r="O437" s="6"/>
      <c r="P437" s="9"/>
      <c r="Q437" s="23"/>
      <c r="R437" s="6"/>
      <c r="S437" s="6"/>
      <c r="T437" s="6"/>
      <c r="U437" s="6"/>
      <c r="V437" s="6"/>
      <c r="W437" s="27"/>
      <c r="X437" s="27" t="str">
        <f>IF(K437&gt;0,IF(Посылки!$C$1&lt;2,'Опись товаров'!AB437,'Опись товаров'!AC437),"")</f>
        <v/>
      </c>
      <c r="AB437" s="30">
        <f t="shared" si="30"/>
        <v>0</v>
      </c>
      <c r="AC437" s="31">
        <f t="shared" si="31"/>
        <v>0</v>
      </c>
      <c r="AD437" s="30">
        <f t="shared" si="32"/>
        <v>0</v>
      </c>
    </row>
    <row r="438" spans="2:30" ht="65.099999999999994" customHeight="1" x14ac:dyDescent="0.3">
      <c r="B438" s="25"/>
      <c r="C438" s="26"/>
      <c r="D438" s="26"/>
      <c r="E438" s="26"/>
      <c r="F438" s="26"/>
      <c r="G438" s="26"/>
      <c r="H438" s="26"/>
      <c r="I438" s="26"/>
      <c r="J438" s="27"/>
      <c r="K438" s="23"/>
      <c r="L438" s="27"/>
      <c r="M438" s="27" t="str">
        <f t="shared" si="29"/>
        <v/>
      </c>
      <c r="N438" s="6"/>
      <c r="O438" s="6"/>
      <c r="P438" s="9"/>
      <c r="Q438" s="23"/>
      <c r="R438" s="6"/>
      <c r="S438" s="6"/>
      <c r="T438" s="6"/>
      <c r="U438" s="6"/>
      <c r="V438" s="6"/>
      <c r="W438" s="27"/>
      <c r="X438" s="27" t="str">
        <f>IF(K438&gt;0,IF(Посылки!$C$1&lt;2,'Опись товаров'!AB438,'Опись товаров'!AC438),"")</f>
        <v/>
      </c>
      <c r="AB438" s="30">
        <f t="shared" si="30"/>
        <v>0</v>
      </c>
      <c r="AC438" s="31">
        <f t="shared" si="31"/>
        <v>0</v>
      </c>
      <c r="AD438" s="30">
        <f t="shared" si="32"/>
        <v>0</v>
      </c>
    </row>
    <row r="439" spans="2:30" ht="65.099999999999994" customHeight="1" x14ac:dyDescent="0.3">
      <c r="B439" s="25"/>
      <c r="C439" s="26"/>
      <c r="D439" s="26"/>
      <c r="E439" s="26"/>
      <c r="F439" s="26"/>
      <c r="G439" s="26"/>
      <c r="H439" s="26"/>
      <c r="I439" s="26"/>
      <c r="J439" s="27"/>
      <c r="K439" s="23"/>
      <c r="L439" s="27"/>
      <c r="M439" s="27" t="str">
        <f t="shared" si="29"/>
        <v/>
      </c>
      <c r="N439" s="6"/>
      <c r="O439" s="6"/>
      <c r="P439" s="9"/>
      <c r="Q439" s="23"/>
      <c r="R439" s="6"/>
      <c r="S439" s="6"/>
      <c r="T439" s="6"/>
      <c r="U439" s="6"/>
      <c r="V439" s="6"/>
      <c r="W439" s="27"/>
      <c r="X439" s="27" t="str">
        <f>IF(K439&gt;0,IF(Посылки!$C$1&lt;2,'Опись товаров'!AB439,'Опись товаров'!AC439),"")</f>
        <v/>
      </c>
      <c r="AB439" s="30">
        <f t="shared" si="30"/>
        <v>0</v>
      </c>
      <c r="AC439" s="31">
        <f t="shared" si="31"/>
        <v>0</v>
      </c>
      <c r="AD439" s="30">
        <f t="shared" si="32"/>
        <v>0</v>
      </c>
    </row>
    <row r="440" spans="2:30" ht="65.099999999999994" customHeight="1" x14ac:dyDescent="0.3">
      <c r="B440" s="25"/>
      <c r="C440" s="26"/>
      <c r="D440" s="26"/>
      <c r="E440" s="26"/>
      <c r="F440" s="26"/>
      <c r="G440" s="26"/>
      <c r="H440" s="26"/>
      <c r="I440" s="26"/>
      <c r="J440" s="27"/>
      <c r="K440" s="23"/>
      <c r="L440" s="27"/>
      <c r="M440" s="27" t="str">
        <f t="shared" si="29"/>
        <v/>
      </c>
      <c r="N440" s="6"/>
      <c r="O440" s="6"/>
      <c r="P440" s="9"/>
      <c r="Q440" s="23"/>
      <c r="R440" s="6"/>
      <c r="S440" s="6"/>
      <c r="T440" s="6"/>
      <c r="U440" s="6"/>
      <c r="V440" s="6"/>
      <c r="W440" s="27"/>
      <c r="X440" s="27" t="str">
        <f>IF(K440&gt;0,IF(Посылки!$C$1&lt;2,'Опись товаров'!AB440,'Опись товаров'!AC440),"")</f>
        <v/>
      </c>
      <c r="AB440" s="30">
        <f t="shared" si="30"/>
        <v>0</v>
      </c>
      <c r="AC440" s="31">
        <f t="shared" si="31"/>
        <v>0</v>
      </c>
      <c r="AD440" s="30">
        <f t="shared" si="32"/>
        <v>0</v>
      </c>
    </row>
    <row r="441" spans="2:30" ht="65.099999999999994" customHeight="1" x14ac:dyDescent="0.3">
      <c r="B441" s="25"/>
      <c r="C441" s="26"/>
      <c r="D441" s="26"/>
      <c r="E441" s="26"/>
      <c r="F441" s="26"/>
      <c r="G441" s="26"/>
      <c r="H441" s="26"/>
      <c r="I441" s="26"/>
      <c r="J441" s="27"/>
      <c r="K441" s="23"/>
      <c r="L441" s="27"/>
      <c r="M441" s="27" t="str">
        <f t="shared" si="29"/>
        <v/>
      </c>
      <c r="N441" s="6"/>
      <c r="O441" s="6"/>
      <c r="P441" s="9"/>
      <c r="Q441" s="23"/>
      <c r="R441" s="6"/>
      <c r="S441" s="6"/>
      <c r="T441" s="6"/>
      <c r="U441" s="6"/>
      <c r="V441" s="6"/>
      <c r="W441" s="27"/>
      <c r="X441" s="27" t="str">
        <f>IF(K441&gt;0,IF(Посылки!$C$1&lt;2,'Опись товаров'!AB441,'Опись товаров'!AC441),"")</f>
        <v/>
      </c>
      <c r="AB441" s="30">
        <f t="shared" si="30"/>
        <v>0</v>
      </c>
      <c r="AC441" s="31">
        <f t="shared" si="31"/>
        <v>0</v>
      </c>
      <c r="AD441" s="30">
        <f t="shared" si="32"/>
        <v>0</v>
      </c>
    </row>
    <row r="442" spans="2:30" ht="65.099999999999994" customHeight="1" x14ac:dyDescent="0.3">
      <c r="B442" s="25"/>
      <c r="C442" s="26"/>
      <c r="D442" s="26"/>
      <c r="E442" s="26"/>
      <c r="F442" s="26"/>
      <c r="G442" s="26"/>
      <c r="H442" s="26"/>
      <c r="I442" s="26"/>
      <c r="J442" s="27"/>
      <c r="K442" s="23"/>
      <c r="L442" s="27"/>
      <c r="M442" s="27" t="str">
        <f t="shared" si="29"/>
        <v/>
      </c>
      <c r="N442" s="6"/>
      <c r="O442" s="6"/>
      <c r="P442" s="9"/>
      <c r="Q442" s="23"/>
      <c r="R442" s="6"/>
      <c r="S442" s="6"/>
      <c r="T442" s="6"/>
      <c r="U442" s="6"/>
      <c r="V442" s="6"/>
      <c r="W442" s="27"/>
      <c r="X442" s="27" t="str">
        <f>IF(K442&gt;0,IF(Посылки!$C$1&lt;2,'Опись товаров'!AB442,'Опись товаров'!AC442),"")</f>
        <v/>
      </c>
      <c r="AB442" s="30">
        <f t="shared" si="30"/>
        <v>0</v>
      </c>
      <c r="AC442" s="31">
        <f t="shared" si="31"/>
        <v>0</v>
      </c>
      <c r="AD442" s="30">
        <f t="shared" si="32"/>
        <v>0</v>
      </c>
    </row>
    <row r="443" spans="2:30" ht="65.099999999999994" customHeight="1" x14ac:dyDescent="0.3">
      <c r="B443" s="25"/>
      <c r="C443" s="26"/>
      <c r="D443" s="26"/>
      <c r="E443" s="26"/>
      <c r="F443" s="26"/>
      <c r="G443" s="26"/>
      <c r="H443" s="26"/>
      <c r="I443" s="26"/>
      <c r="J443" s="27"/>
      <c r="K443" s="23"/>
      <c r="L443" s="27"/>
      <c r="M443" s="27" t="str">
        <f t="shared" si="29"/>
        <v/>
      </c>
      <c r="N443" s="6"/>
      <c r="O443" s="6"/>
      <c r="P443" s="9"/>
      <c r="Q443" s="23"/>
      <c r="R443" s="6"/>
      <c r="S443" s="6"/>
      <c r="T443" s="6"/>
      <c r="U443" s="6"/>
      <c r="V443" s="6"/>
      <c r="W443" s="27"/>
      <c r="X443" s="27" t="str">
        <f>IF(K443&gt;0,IF(Посылки!$C$1&lt;2,'Опись товаров'!AB443,'Опись товаров'!AC443),"")</f>
        <v/>
      </c>
      <c r="AB443" s="30">
        <f t="shared" si="30"/>
        <v>0</v>
      </c>
      <c r="AC443" s="31">
        <f t="shared" si="31"/>
        <v>0</v>
      </c>
      <c r="AD443" s="30">
        <f t="shared" si="32"/>
        <v>0</v>
      </c>
    </row>
    <row r="444" spans="2:30" ht="65.099999999999994" customHeight="1" x14ac:dyDescent="0.3">
      <c r="B444" s="25"/>
      <c r="C444" s="26"/>
      <c r="D444" s="26"/>
      <c r="E444" s="26"/>
      <c r="F444" s="26"/>
      <c r="G444" s="26"/>
      <c r="H444" s="26"/>
      <c r="I444" s="26"/>
      <c r="J444" s="27"/>
      <c r="K444" s="23"/>
      <c r="L444" s="27"/>
      <c r="M444" s="27" t="str">
        <f t="shared" si="29"/>
        <v/>
      </c>
      <c r="N444" s="6"/>
      <c r="O444" s="6"/>
      <c r="P444" s="9"/>
      <c r="Q444" s="23"/>
      <c r="R444" s="6"/>
      <c r="S444" s="6"/>
      <c r="T444" s="6"/>
      <c r="U444" s="6"/>
      <c r="V444" s="6"/>
      <c r="W444" s="27"/>
      <c r="X444" s="27" t="str">
        <f>IF(K444&gt;0,IF(Посылки!$C$1&lt;2,'Опись товаров'!AB444,'Опись товаров'!AC444),"")</f>
        <v/>
      </c>
      <c r="AB444" s="30">
        <f t="shared" si="30"/>
        <v>0</v>
      </c>
      <c r="AC444" s="31">
        <f t="shared" si="31"/>
        <v>0</v>
      </c>
      <c r="AD444" s="30">
        <f t="shared" si="32"/>
        <v>0</v>
      </c>
    </row>
    <row r="445" spans="2:30" ht="65.099999999999994" customHeight="1" x14ac:dyDescent="0.3">
      <c r="B445" s="25"/>
      <c r="C445" s="26"/>
      <c r="D445" s="26"/>
      <c r="E445" s="26"/>
      <c r="F445" s="26"/>
      <c r="G445" s="26"/>
      <c r="H445" s="26"/>
      <c r="I445" s="26"/>
      <c r="J445" s="27"/>
      <c r="K445" s="23"/>
      <c r="L445" s="27"/>
      <c r="M445" s="27" t="str">
        <f t="shared" si="29"/>
        <v/>
      </c>
      <c r="N445" s="6"/>
      <c r="O445" s="6"/>
      <c r="P445" s="9"/>
      <c r="Q445" s="23"/>
      <c r="R445" s="6"/>
      <c r="S445" s="6"/>
      <c r="T445" s="6"/>
      <c r="U445" s="6"/>
      <c r="V445" s="6"/>
      <c r="W445" s="27"/>
      <c r="X445" s="27" t="str">
        <f>IF(K445&gt;0,IF(Посылки!$C$1&lt;2,'Опись товаров'!AB445,'Опись товаров'!AC445),"")</f>
        <v/>
      </c>
      <c r="AB445" s="30">
        <f t="shared" si="30"/>
        <v>0</v>
      </c>
      <c r="AC445" s="31">
        <f t="shared" si="31"/>
        <v>0</v>
      </c>
      <c r="AD445" s="30">
        <f t="shared" si="32"/>
        <v>0</v>
      </c>
    </row>
    <row r="446" spans="2:30" ht="65.099999999999994" customHeight="1" x14ac:dyDescent="0.3">
      <c r="B446" s="25"/>
      <c r="C446" s="26"/>
      <c r="D446" s="26"/>
      <c r="E446" s="26"/>
      <c r="F446" s="26"/>
      <c r="G446" s="26"/>
      <c r="H446" s="26"/>
      <c r="I446" s="26"/>
      <c r="J446" s="27"/>
      <c r="K446" s="23"/>
      <c r="L446" s="27"/>
      <c r="M446" s="27" t="str">
        <f t="shared" si="29"/>
        <v/>
      </c>
      <c r="N446" s="6"/>
      <c r="O446" s="6"/>
      <c r="P446" s="9"/>
      <c r="Q446" s="23"/>
      <c r="R446" s="6"/>
      <c r="S446" s="6"/>
      <c r="T446" s="6"/>
      <c r="U446" s="6"/>
      <c r="V446" s="6"/>
      <c r="W446" s="27"/>
      <c r="X446" s="27" t="str">
        <f>IF(K446&gt;0,IF(Посылки!$C$1&lt;2,'Опись товаров'!AB446,'Опись товаров'!AC446),"")</f>
        <v/>
      </c>
      <c r="AB446" s="30">
        <f t="shared" si="30"/>
        <v>0</v>
      </c>
      <c r="AC446" s="31">
        <f t="shared" si="31"/>
        <v>0</v>
      </c>
      <c r="AD446" s="30">
        <f t="shared" si="32"/>
        <v>0</v>
      </c>
    </row>
    <row r="447" spans="2:30" ht="65.099999999999994" customHeight="1" x14ac:dyDescent="0.3">
      <c r="B447" s="25"/>
      <c r="C447" s="26"/>
      <c r="D447" s="26"/>
      <c r="E447" s="26"/>
      <c r="F447" s="26"/>
      <c r="G447" s="26"/>
      <c r="H447" s="26"/>
      <c r="I447" s="26"/>
      <c r="J447" s="27"/>
      <c r="K447" s="23"/>
      <c r="L447" s="27"/>
      <c r="M447" s="27" t="str">
        <f t="shared" si="29"/>
        <v/>
      </c>
      <c r="N447" s="6"/>
      <c r="O447" s="6"/>
      <c r="P447" s="9"/>
      <c r="Q447" s="23"/>
      <c r="R447" s="6"/>
      <c r="S447" s="6"/>
      <c r="T447" s="6"/>
      <c r="U447" s="6"/>
      <c r="V447" s="6"/>
      <c r="W447" s="27"/>
      <c r="X447" s="27" t="str">
        <f>IF(K447&gt;0,IF(Посылки!$C$1&lt;2,'Опись товаров'!AB447,'Опись товаров'!AC447),"")</f>
        <v/>
      </c>
      <c r="AB447" s="30">
        <f t="shared" si="30"/>
        <v>0</v>
      </c>
      <c r="AC447" s="31">
        <f t="shared" si="31"/>
        <v>0</v>
      </c>
      <c r="AD447" s="30">
        <f t="shared" si="32"/>
        <v>0</v>
      </c>
    </row>
    <row r="448" spans="2:30" ht="65.099999999999994" customHeight="1" x14ac:dyDescent="0.3">
      <c r="B448" s="25"/>
      <c r="C448" s="26"/>
      <c r="D448" s="26"/>
      <c r="E448" s="26"/>
      <c r="F448" s="26"/>
      <c r="G448" s="26"/>
      <c r="H448" s="26"/>
      <c r="I448" s="26"/>
      <c r="J448" s="27"/>
      <c r="K448" s="23"/>
      <c r="L448" s="27"/>
      <c r="M448" s="27" t="str">
        <f t="shared" si="29"/>
        <v/>
      </c>
      <c r="N448" s="6"/>
      <c r="O448" s="6"/>
      <c r="P448" s="9"/>
      <c r="Q448" s="23"/>
      <c r="R448" s="6"/>
      <c r="S448" s="6"/>
      <c r="T448" s="6"/>
      <c r="U448" s="6"/>
      <c r="V448" s="6"/>
      <c r="W448" s="27"/>
      <c r="X448" s="27" t="str">
        <f>IF(K448&gt;0,IF(Посылки!$C$1&lt;2,'Опись товаров'!AB448,'Опись товаров'!AC448),"")</f>
        <v/>
      </c>
      <c r="AB448" s="30">
        <f t="shared" si="30"/>
        <v>0</v>
      </c>
      <c r="AC448" s="31">
        <f t="shared" si="31"/>
        <v>0</v>
      </c>
      <c r="AD448" s="30">
        <f t="shared" si="32"/>
        <v>0</v>
      </c>
    </row>
    <row r="449" spans="2:30" ht="65.099999999999994" customHeight="1" x14ac:dyDescent="0.3">
      <c r="B449" s="25"/>
      <c r="C449" s="26"/>
      <c r="D449" s="26"/>
      <c r="E449" s="26"/>
      <c r="F449" s="26"/>
      <c r="G449" s="26"/>
      <c r="H449" s="26"/>
      <c r="I449" s="26"/>
      <c r="J449" s="27"/>
      <c r="K449" s="23"/>
      <c r="L449" s="27"/>
      <c r="M449" s="27" t="str">
        <f t="shared" si="29"/>
        <v/>
      </c>
      <c r="N449" s="6"/>
      <c r="O449" s="6"/>
      <c r="P449" s="9"/>
      <c r="Q449" s="23"/>
      <c r="R449" s="6"/>
      <c r="S449" s="6"/>
      <c r="T449" s="6"/>
      <c r="U449" s="6"/>
      <c r="V449" s="6"/>
      <c r="W449" s="27"/>
      <c r="X449" s="27" t="str">
        <f>IF(K449&gt;0,IF(Посылки!$C$1&lt;2,'Опись товаров'!AB449,'Опись товаров'!AC449),"")</f>
        <v/>
      </c>
      <c r="AB449" s="30">
        <f t="shared" si="30"/>
        <v>0</v>
      </c>
      <c r="AC449" s="31">
        <f t="shared" si="31"/>
        <v>0</v>
      </c>
      <c r="AD449" s="30">
        <f t="shared" si="32"/>
        <v>0</v>
      </c>
    </row>
    <row r="450" spans="2:30" ht="65.099999999999994" customHeight="1" x14ac:dyDescent="0.3">
      <c r="B450" s="25"/>
      <c r="C450" s="26"/>
      <c r="D450" s="26"/>
      <c r="E450" s="26"/>
      <c r="F450" s="26"/>
      <c r="G450" s="26"/>
      <c r="H450" s="26"/>
      <c r="I450" s="26"/>
      <c r="J450" s="27"/>
      <c r="K450" s="23"/>
      <c r="L450" s="27"/>
      <c r="M450" s="27" t="str">
        <f t="shared" si="29"/>
        <v/>
      </c>
      <c r="N450" s="6"/>
      <c r="O450" s="6"/>
      <c r="P450" s="9"/>
      <c r="Q450" s="23"/>
      <c r="R450" s="6"/>
      <c r="S450" s="6"/>
      <c r="T450" s="6"/>
      <c r="U450" s="6"/>
      <c r="V450" s="6"/>
      <c r="W450" s="27"/>
      <c r="X450" s="27" t="str">
        <f>IF(K450&gt;0,IF(Посылки!$C$1&lt;2,'Опись товаров'!AB450,'Опись товаров'!AC450),"")</f>
        <v/>
      </c>
      <c r="AB450" s="30">
        <f t="shared" si="30"/>
        <v>0</v>
      </c>
      <c r="AC450" s="31">
        <f t="shared" si="31"/>
        <v>0</v>
      </c>
      <c r="AD450" s="30">
        <f t="shared" si="32"/>
        <v>0</v>
      </c>
    </row>
    <row r="451" spans="2:30" ht="65.099999999999994" customHeight="1" x14ac:dyDescent="0.3">
      <c r="B451" s="25"/>
      <c r="C451" s="26"/>
      <c r="D451" s="26"/>
      <c r="E451" s="26"/>
      <c r="F451" s="26"/>
      <c r="G451" s="26"/>
      <c r="H451" s="26"/>
      <c r="I451" s="26"/>
      <c r="J451" s="27"/>
      <c r="K451" s="23"/>
      <c r="L451" s="27"/>
      <c r="M451" s="27" t="str">
        <f t="shared" si="29"/>
        <v/>
      </c>
      <c r="N451" s="6"/>
      <c r="O451" s="6"/>
      <c r="P451" s="9"/>
      <c r="Q451" s="23"/>
      <c r="R451" s="6"/>
      <c r="S451" s="6"/>
      <c r="T451" s="6"/>
      <c r="U451" s="6"/>
      <c r="V451" s="6"/>
      <c r="W451" s="27"/>
      <c r="X451" s="27" t="str">
        <f>IF(K451&gt;0,IF(Посылки!$C$1&lt;2,'Опись товаров'!AB451,'Опись товаров'!AC451),"")</f>
        <v/>
      </c>
      <c r="AB451" s="30">
        <f t="shared" si="30"/>
        <v>0</v>
      </c>
      <c r="AC451" s="31">
        <f t="shared" si="31"/>
        <v>0</v>
      </c>
      <c r="AD451" s="30">
        <f t="shared" si="32"/>
        <v>0</v>
      </c>
    </row>
    <row r="452" spans="2:30" ht="65.099999999999994" customHeight="1" x14ac:dyDescent="0.3">
      <c r="B452" s="25"/>
      <c r="C452" s="26"/>
      <c r="D452" s="26"/>
      <c r="E452" s="26"/>
      <c r="F452" s="26"/>
      <c r="G452" s="26"/>
      <c r="H452" s="26"/>
      <c r="I452" s="26"/>
      <c r="J452" s="27"/>
      <c r="K452" s="23"/>
      <c r="L452" s="27"/>
      <c r="M452" s="27" t="str">
        <f t="shared" si="29"/>
        <v/>
      </c>
      <c r="N452" s="6"/>
      <c r="O452" s="6"/>
      <c r="P452" s="9"/>
      <c r="Q452" s="23"/>
      <c r="R452" s="6"/>
      <c r="S452" s="6"/>
      <c r="T452" s="6"/>
      <c r="U452" s="6"/>
      <c r="V452" s="6"/>
      <c r="W452" s="27"/>
      <c r="X452" s="27" t="str">
        <f>IF(K452&gt;0,IF(Посылки!$C$1&lt;2,'Опись товаров'!AB452,'Опись товаров'!AC452),"")</f>
        <v/>
      </c>
      <c r="AB452" s="30">
        <f t="shared" si="30"/>
        <v>0</v>
      </c>
      <c r="AC452" s="31">
        <f t="shared" si="31"/>
        <v>0</v>
      </c>
      <c r="AD452" s="30">
        <f t="shared" si="32"/>
        <v>0</v>
      </c>
    </row>
    <row r="453" spans="2:30" ht="65.099999999999994" customHeight="1" x14ac:dyDescent="0.3">
      <c r="B453" s="25"/>
      <c r="C453" s="26"/>
      <c r="D453" s="26"/>
      <c r="E453" s="26"/>
      <c r="F453" s="26"/>
      <c r="G453" s="26"/>
      <c r="H453" s="26"/>
      <c r="I453" s="26"/>
      <c r="J453" s="27"/>
      <c r="K453" s="23"/>
      <c r="L453" s="27"/>
      <c r="M453" s="27" t="str">
        <f t="shared" si="29"/>
        <v/>
      </c>
      <c r="N453" s="6"/>
      <c r="O453" s="6"/>
      <c r="P453" s="9"/>
      <c r="Q453" s="23"/>
      <c r="R453" s="6"/>
      <c r="S453" s="6"/>
      <c r="T453" s="6"/>
      <c r="U453" s="6"/>
      <c r="V453" s="6"/>
      <c r="W453" s="27"/>
      <c r="X453" s="27" t="str">
        <f>IF(K453&gt;0,IF(Посылки!$C$1&lt;2,'Опись товаров'!AB453,'Опись товаров'!AC453),"")</f>
        <v/>
      </c>
      <c r="AB453" s="30">
        <f t="shared" si="30"/>
        <v>0</v>
      </c>
      <c r="AC453" s="31">
        <f t="shared" si="31"/>
        <v>0</v>
      </c>
      <c r="AD453" s="30">
        <f t="shared" si="32"/>
        <v>0</v>
      </c>
    </row>
    <row r="454" spans="2:30" ht="65.099999999999994" customHeight="1" x14ac:dyDescent="0.3">
      <c r="B454" s="25"/>
      <c r="C454" s="26"/>
      <c r="D454" s="26"/>
      <c r="E454" s="26"/>
      <c r="F454" s="26"/>
      <c r="G454" s="26"/>
      <c r="H454" s="26"/>
      <c r="I454" s="26"/>
      <c r="J454" s="27"/>
      <c r="K454" s="23"/>
      <c r="L454" s="27"/>
      <c r="M454" s="27" t="str">
        <f t="shared" si="29"/>
        <v/>
      </c>
      <c r="N454" s="6"/>
      <c r="O454" s="6"/>
      <c r="P454" s="9"/>
      <c r="Q454" s="23"/>
      <c r="R454" s="6"/>
      <c r="S454" s="6"/>
      <c r="T454" s="6"/>
      <c r="U454" s="6"/>
      <c r="V454" s="6"/>
      <c r="W454" s="27"/>
      <c r="X454" s="27" t="str">
        <f>IF(K454&gt;0,IF(Посылки!$C$1&lt;2,'Опись товаров'!AB454,'Опись товаров'!AC454),"")</f>
        <v/>
      </c>
      <c r="AB454" s="30">
        <f t="shared" si="30"/>
        <v>0</v>
      </c>
      <c r="AC454" s="31">
        <f t="shared" si="31"/>
        <v>0</v>
      </c>
      <c r="AD454" s="30">
        <f t="shared" si="32"/>
        <v>0</v>
      </c>
    </row>
    <row r="455" spans="2:30" ht="65.099999999999994" customHeight="1" x14ac:dyDescent="0.3">
      <c r="B455" s="25"/>
      <c r="C455" s="26"/>
      <c r="D455" s="26"/>
      <c r="E455" s="26"/>
      <c r="F455" s="26"/>
      <c r="G455" s="26"/>
      <c r="H455" s="26"/>
      <c r="I455" s="26"/>
      <c r="J455" s="27"/>
      <c r="K455" s="23"/>
      <c r="L455" s="27"/>
      <c r="M455" s="27" t="str">
        <f t="shared" si="29"/>
        <v/>
      </c>
      <c r="N455" s="6"/>
      <c r="O455" s="6"/>
      <c r="P455" s="9"/>
      <c r="Q455" s="23"/>
      <c r="R455" s="6"/>
      <c r="S455" s="6"/>
      <c r="T455" s="6"/>
      <c r="U455" s="6"/>
      <c r="V455" s="6"/>
      <c r="W455" s="27"/>
      <c r="X455" s="27" t="str">
        <f>IF(K455&gt;0,IF(Посылки!$C$1&lt;2,'Опись товаров'!AB455,'Опись товаров'!AC455),"")</f>
        <v/>
      </c>
      <c r="AB455" s="30">
        <f t="shared" si="30"/>
        <v>0</v>
      </c>
      <c r="AC455" s="31">
        <f t="shared" si="31"/>
        <v>0</v>
      </c>
      <c r="AD455" s="30">
        <f t="shared" si="32"/>
        <v>0</v>
      </c>
    </row>
    <row r="456" spans="2:30" ht="65.099999999999994" customHeight="1" x14ac:dyDescent="0.3">
      <c r="B456" s="25"/>
      <c r="C456" s="26"/>
      <c r="D456" s="26"/>
      <c r="E456" s="26"/>
      <c r="F456" s="26"/>
      <c r="G456" s="26"/>
      <c r="H456" s="26"/>
      <c r="I456" s="26"/>
      <c r="J456" s="27"/>
      <c r="K456" s="23"/>
      <c r="L456" s="27"/>
      <c r="M456" s="27" t="str">
        <f t="shared" si="29"/>
        <v/>
      </c>
      <c r="N456" s="6"/>
      <c r="O456" s="6"/>
      <c r="P456" s="9"/>
      <c r="Q456" s="23"/>
      <c r="R456" s="6"/>
      <c r="S456" s="6"/>
      <c r="T456" s="6"/>
      <c r="U456" s="6"/>
      <c r="V456" s="6"/>
      <c r="W456" s="27"/>
      <c r="X456" s="27" t="str">
        <f>IF(K456&gt;0,IF(Посылки!$C$1&lt;2,'Опись товаров'!AB456,'Опись товаров'!AC456),"")</f>
        <v/>
      </c>
      <c r="AB456" s="30">
        <f t="shared" si="30"/>
        <v>0</v>
      </c>
      <c r="AC456" s="31">
        <f t="shared" si="31"/>
        <v>0</v>
      </c>
      <c r="AD456" s="30">
        <f t="shared" si="32"/>
        <v>0</v>
      </c>
    </row>
    <row r="457" spans="2:30" ht="65.099999999999994" customHeight="1" x14ac:dyDescent="0.3">
      <c r="B457" s="25"/>
      <c r="C457" s="26"/>
      <c r="D457" s="26"/>
      <c r="E457" s="26"/>
      <c r="F457" s="26"/>
      <c r="G457" s="26"/>
      <c r="H457" s="26"/>
      <c r="I457" s="26"/>
      <c r="J457" s="27"/>
      <c r="K457" s="23"/>
      <c r="L457" s="27"/>
      <c r="M457" s="27" t="str">
        <f t="shared" si="29"/>
        <v/>
      </c>
      <c r="N457" s="6"/>
      <c r="O457" s="6"/>
      <c r="P457" s="9"/>
      <c r="Q457" s="23"/>
      <c r="R457" s="6"/>
      <c r="S457" s="6"/>
      <c r="T457" s="6"/>
      <c r="U457" s="6"/>
      <c r="V457" s="6"/>
      <c r="W457" s="27"/>
      <c r="X457" s="27" t="str">
        <f>IF(K457&gt;0,IF(Посылки!$C$1&lt;2,'Опись товаров'!AB457,'Опись товаров'!AC457),"")</f>
        <v/>
      </c>
      <c r="AB457" s="30">
        <f t="shared" si="30"/>
        <v>0</v>
      </c>
      <c r="AC457" s="31">
        <f t="shared" si="31"/>
        <v>0</v>
      </c>
      <c r="AD457" s="30">
        <f t="shared" si="32"/>
        <v>0</v>
      </c>
    </row>
    <row r="458" spans="2:30" ht="65.099999999999994" customHeight="1" x14ac:dyDescent="0.3">
      <c r="B458" s="25"/>
      <c r="C458" s="26"/>
      <c r="D458" s="26"/>
      <c r="E458" s="26"/>
      <c r="F458" s="26"/>
      <c r="G458" s="26"/>
      <c r="H458" s="26"/>
      <c r="I458" s="26"/>
      <c r="J458" s="27"/>
      <c r="K458" s="23"/>
      <c r="L458" s="27"/>
      <c r="M458" s="27" t="str">
        <f t="shared" si="29"/>
        <v/>
      </c>
      <c r="N458" s="6"/>
      <c r="O458" s="6"/>
      <c r="P458" s="9"/>
      <c r="Q458" s="23"/>
      <c r="R458" s="6"/>
      <c r="S458" s="6"/>
      <c r="T458" s="6"/>
      <c r="U458" s="6"/>
      <c r="V458" s="6"/>
      <c r="W458" s="27"/>
      <c r="X458" s="27" t="str">
        <f>IF(K458&gt;0,IF(Посылки!$C$1&lt;2,'Опись товаров'!AB458,'Опись товаров'!AC458),"")</f>
        <v/>
      </c>
      <c r="AB458" s="30">
        <f t="shared" si="30"/>
        <v>0</v>
      </c>
      <c r="AC458" s="31">
        <f t="shared" si="31"/>
        <v>0</v>
      </c>
      <c r="AD458" s="30">
        <f t="shared" si="32"/>
        <v>0</v>
      </c>
    </row>
    <row r="459" spans="2:30" ht="65.099999999999994" customHeight="1" x14ac:dyDescent="0.3">
      <c r="B459" s="25"/>
      <c r="C459" s="26"/>
      <c r="D459" s="26"/>
      <c r="E459" s="26"/>
      <c r="F459" s="26"/>
      <c r="G459" s="26"/>
      <c r="H459" s="26"/>
      <c r="I459" s="26"/>
      <c r="J459" s="27"/>
      <c r="K459" s="23"/>
      <c r="L459" s="27"/>
      <c r="M459" s="27" t="str">
        <f t="shared" si="29"/>
        <v/>
      </c>
      <c r="N459" s="6"/>
      <c r="O459" s="6"/>
      <c r="P459" s="9"/>
      <c r="Q459" s="23"/>
      <c r="R459" s="6"/>
      <c r="S459" s="6"/>
      <c r="T459" s="6"/>
      <c r="U459" s="6"/>
      <c r="V459" s="6"/>
      <c r="W459" s="27"/>
      <c r="X459" s="27" t="str">
        <f>IF(K459&gt;0,IF(Посылки!$C$1&lt;2,'Опись товаров'!AB459,'Опись товаров'!AC459),"")</f>
        <v/>
      </c>
      <c r="AB459" s="30">
        <f t="shared" si="30"/>
        <v>0</v>
      </c>
      <c r="AC459" s="31">
        <f t="shared" si="31"/>
        <v>0</v>
      </c>
      <c r="AD459" s="30">
        <f t="shared" si="32"/>
        <v>0</v>
      </c>
    </row>
    <row r="460" spans="2:30" ht="65.099999999999994" customHeight="1" x14ac:dyDescent="0.3">
      <c r="B460" s="25"/>
      <c r="C460" s="26"/>
      <c r="D460" s="26"/>
      <c r="E460" s="26"/>
      <c r="F460" s="26"/>
      <c r="G460" s="26"/>
      <c r="H460" s="26"/>
      <c r="I460" s="26"/>
      <c r="J460" s="27"/>
      <c r="K460" s="23"/>
      <c r="L460" s="27"/>
      <c r="M460" s="27" t="str">
        <f t="shared" si="29"/>
        <v/>
      </c>
      <c r="N460" s="6"/>
      <c r="O460" s="6"/>
      <c r="P460" s="9"/>
      <c r="Q460" s="23"/>
      <c r="R460" s="6"/>
      <c r="S460" s="6"/>
      <c r="T460" s="6"/>
      <c r="U460" s="6"/>
      <c r="V460" s="6"/>
      <c r="W460" s="27"/>
      <c r="X460" s="27" t="str">
        <f>IF(K460&gt;0,IF(Посылки!$C$1&lt;2,'Опись товаров'!AB460,'Опись товаров'!AC460),"")</f>
        <v/>
      </c>
      <c r="AB460" s="30">
        <f t="shared" si="30"/>
        <v>0</v>
      </c>
      <c r="AC460" s="31">
        <f t="shared" si="31"/>
        <v>0</v>
      </c>
      <c r="AD460" s="30">
        <f t="shared" si="32"/>
        <v>0</v>
      </c>
    </row>
    <row r="461" spans="2:30" ht="65.099999999999994" customHeight="1" x14ac:dyDescent="0.3">
      <c r="B461" s="25"/>
      <c r="C461" s="26"/>
      <c r="D461" s="26"/>
      <c r="E461" s="26"/>
      <c r="F461" s="26"/>
      <c r="G461" s="26"/>
      <c r="H461" s="26"/>
      <c r="I461" s="26"/>
      <c r="J461" s="27"/>
      <c r="K461" s="23"/>
      <c r="L461" s="27"/>
      <c r="M461" s="27" t="str">
        <f t="shared" si="29"/>
        <v/>
      </c>
      <c r="N461" s="6"/>
      <c r="O461" s="6"/>
      <c r="P461" s="9"/>
      <c r="Q461" s="23"/>
      <c r="R461" s="6"/>
      <c r="S461" s="6"/>
      <c r="T461" s="6"/>
      <c r="U461" s="6"/>
      <c r="V461" s="6"/>
      <c r="W461" s="27"/>
      <c r="X461" s="27" t="str">
        <f>IF(K461&gt;0,IF(Посылки!$C$1&lt;2,'Опись товаров'!AB461,'Опись товаров'!AC461),"")</f>
        <v/>
      </c>
      <c r="AB461" s="30">
        <f t="shared" si="30"/>
        <v>0</v>
      </c>
      <c r="AC461" s="31">
        <f t="shared" si="31"/>
        <v>0</v>
      </c>
      <c r="AD461" s="30">
        <f t="shared" si="32"/>
        <v>0</v>
      </c>
    </row>
    <row r="462" spans="2:30" ht="65.099999999999994" customHeight="1" x14ac:dyDescent="0.3">
      <c r="B462" s="25"/>
      <c r="C462" s="26"/>
      <c r="D462" s="26"/>
      <c r="E462" s="26"/>
      <c r="F462" s="26"/>
      <c r="G462" s="26"/>
      <c r="H462" s="26"/>
      <c r="I462" s="26"/>
      <c r="J462" s="27"/>
      <c r="K462" s="23"/>
      <c r="L462" s="27"/>
      <c r="M462" s="27" t="str">
        <f t="shared" si="29"/>
        <v/>
      </c>
      <c r="N462" s="6"/>
      <c r="O462" s="6"/>
      <c r="P462" s="9"/>
      <c r="Q462" s="23"/>
      <c r="R462" s="6"/>
      <c r="S462" s="6"/>
      <c r="T462" s="6"/>
      <c r="U462" s="6"/>
      <c r="V462" s="6"/>
      <c r="W462" s="27"/>
      <c r="X462" s="27" t="str">
        <f>IF(K462&gt;0,IF(Посылки!$C$1&lt;2,'Опись товаров'!AB462,'Опись товаров'!AC462),"")</f>
        <v/>
      </c>
      <c r="AB462" s="30">
        <f t="shared" si="30"/>
        <v>0</v>
      </c>
      <c r="AC462" s="31">
        <f t="shared" si="31"/>
        <v>0</v>
      </c>
      <c r="AD462" s="30">
        <f t="shared" si="32"/>
        <v>0</v>
      </c>
    </row>
    <row r="463" spans="2:30" ht="65.099999999999994" customHeight="1" x14ac:dyDescent="0.3">
      <c r="B463" s="25"/>
      <c r="C463" s="26"/>
      <c r="D463" s="26"/>
      <c r="E463" s="26"/>
      <c r="F463" s="26"/>
      <c r="G463" s="26"/>
      <c r="H463" s="26"/>
      <c r="I463" s="26"/>
      <c r="J463" s="27"/>
      <c r="K463" s="23"/>
      <c r="L463" s="27"/>
      <c r="M463" s="27" t="str">
        <f t="shared" si="29"/>
        <v/>
      </c>
      <c r="N463" s="6"/>
      <c r="O463" s="6"/>
      <c r="P463" s="9"/>
      <c r="Q463" s="23"/>
      <c r="R463" s="6"/>
      <c r="S463" s="6"/>
      <c r="T463" s="6"/>
      <c r="U463" s="6"/>
      <c r="V463" s="6"/>
      <c r="W463" s="27"/>
      <c r="X463" s="27" t="str">
        <f>IF(K463&gt;0,IF(Посылки!$C$1&lt;2,'Опись товаров'!AB463,'Опись товаров'!AC463),"")</f>
        <v/>
      </c>
      <c r="AB463" s="30">
        <f t="shared" si="30"/>
        <v>0</v>
      </c>
      <c r="AC463" s="31">
        <f t="shared" si="31"/>
        <v>0</v>
      </c>
      <c r="AD463" s="30">
        <f t="shared" si="32"/>
        <v>0</v>
      </c>
    </row>
    <row r="464" spans="2:30" ht="65.099999999999994" customHeight="1" x14ac:dyDescent="0.3">
      <c r="B464" s="25"/>
      <c r="C464" s="26"/>
      <c r="D464" s="26"/>
      <c r="E464" s="26"/>
      <c r="F464" s="26"/>
      <c r="G464" s="26"/>
      <c r="H464" s="26"/>
      <c r="I464" s="26"/>
      <c r="J464" s="27"/>
      <c r="K464" s="23"/>
      <c r="L464" s="27"/>
      <c r="M464" s="27" t="str">
        <f t="shared" si="29"/>
        <v/>
      </c>
      <c r="N464" s="6"/>
      <c r="O464" s="6"/>
      <c r="P464" s="9"/>
      <c r="Q464" s="23"/>
      <c r="R464" s="6"/>
      <c r="S464" s="6"/>
      <c r="T464" s="6"/>
      <c r="U464" s="6"/>
      <c r="V464" s="6"/>
      <c r="W464" s="27"/>
      <c r="X464" s="27" t="str">
        <f>IF(K464&gt;0,IF(Посылки!$C$1&lt;2,'Опись товаров'!AB464,'Опись товаров'!AC464),"")</f>
        <v/>
      </c>
      <c r="AB464" s="30">
        <f t="shared" si="30"/>
        <v>0</v>
      </c>
      <c r="AC464" s="31">
        <f t="shared" si="31"/>
        <v>0</v>
      </c>
      <c r="AD464" s="30">
        <f t="shared" si="32"/>
        <v>0</v>
      </c>
    </row>
    <row r="465" spans="2:30" ht="65.099999999999994" customHeight="1" x14ac:dyDescent="0.3">
      <c r="B465" s="25"/>
      <c r="C465" s="26"/>
      <c r="D465" s="26"/>
      <c r="E465" s="26"/>
      <c r="F465" s="26"/>
      <c r="G465" s="26"/>
      <c r="H465" s="26"/>
      <c r="I465" s="26"/>
      <c r="J465" s="27"/>
      <c r="K465" s="23"/>
      <c r="L465" s="27"/>
      <c r="M465" s="27" t="str">
        <f t="shared" si="29"/>
        <v/>
      </c>
      <c r="N465" s="6"/>
      <c r="O465" s="6"/>
      <c r="P465" s="9"/>
      <c r="Q465" s="23"/>
      <c r="R465" s="6"/>
      <c r="S465" s="6"/>
      <c r="T465" s="6"/>
      <c r="U465" s="6"/>
      <c r="V465" s="6"/>
      <c r="W465" s="27"/>
      <c r="X465" s="27" t="str">
        <f>IF(K465&gt;0,IF(Посылки!$C$1&lt;2,'Опись товаров'!AB465,'Опись товаров'!AC465),"")</f>
        <v/>
      </c>
      <c r="AB465" s="30">
        <f t="shared" si="30"/>
        <v>0</v>
      </c>
      <c r="AC465" s="31">
        <f t="shared" si="31"/>
        <v>0</v>
      </c>
      <c r="AD465" s="30">
        <f t="shared" si="32"/>
        <v>0</v>
      </c>
    </row>
    <row r="466" spans="2:30" ht="65.099999999999994" customHeight="1" x14ac:dyDescent="0.3">
      <c r="B466" s="25"/>
      <c r="C466" s="26"/>
      <c r="D466" s="26"/>
      <c r="E466" s="26"/>
      <c r="F466" s="26"/>
      <c r="G466" s="26"/>
      <c r="H466" s="26"/>
      <c r="I466" s="26"/>
      <c r="J466" s="27"/>
      <c r="K466" s="23"/>
      <c r="L466" s="27"/>
      <c r="M466" s="27" t="str">
        <f t="shared" ref="M466:M500" si="33">IF(K466&lt;1,"",J466*K466+L466)</f>
        <v/>
      </c>
      <c r="N466" s="6"/>
      <c r="O466" s="6"/>
      <c r="P466" s="9"/>
      <c r="Q466" s="23"/>
      <c r="R466" s="6"/>
      <c r="S466" s="6"/>
      <c r="T466" s="6"/>
      <c r="U466" s="6"/>
      <c r="V466" s="6"/>
      <c r="W466" s="27"/>
      <c r="X466" s="27" t="str">
        <f>IF(K466&gt;0,IF(Посылки!$C$1&lt;2,'Опись товаров'!AB466,'Опись товаров'!AC466),"")</f>
        <v/>
      </c>
      <c r="AB466" s="30">
        <f t="shared" ref="AB466:AB500" si="34">SUM(IF(N466=1,$L$2*K466,0),IF(N466=2,$L$3*K466,0),IF(N466=3,$L$4*K466,0),IF(O466&gt;0,$L$5*K466,0),IF(P466&gt;0,$L$6*K466,0))</f>
        <v>0</v>
      </c>
      <c r="AC466" s="31">
        <f t="shared" ref="AC466:AC500" si="35">SUM(IF(R466&gt;0,$L$2*Q466,0),IF(S466&gt;0,($L$3-$L$2)*Q466,0),IF(T466&gt;0,($L$4-$L$3)*Q466,0),IF(U466&gt;0,$L$5*Q466,0),IF(V466&gt;0,$L$6*Q466,0),W466)</f>
        <v>0</v>
      </c>
      <c r="AD466" s="30">
        <f t="shared" ref="AD466:AD500" si="36">J466*Q466+L466</f>
        <v>0</v>
      </c>
    </row>
    <row r="467" spans="2:30" ht="65.099999999999994" customHeight="1" x14ac:dyDescent="0.3">
      <c r="B467" s="25"/>
      <c r="C467" s="26"/>
      <c r="D467" s="26"/>
      <c r="E467" s="26"/>
      <c r="F467" s="26"/>
      <c r="G467" s="26"/>
      <c r="H467" s="26"/>
      <c r="I467" s="26"/>
      <c r="J467" s="27"/>
      <c r="K467" s="23"/>
      <c r="L467" s="27"/>
      <c r="M467" s="27" t="str">
        <f t="shared" si="33"/>
        <v/>
      </c>
      <c r="N467" s="6"/>
      <c r="O467" s="6"/>
      <c r="P467" s="9"/>
      <c r="Q467" s="23"/>
      <c r="R467" s="6"/>
      <c r="S467" s="6"/>
      <c r="T467" s="6"/>
      <c r="U467" s="6"/>
      <c r="V467" s="6"/>
      <c r="W467" s="27"/>
      <c r="X467" s="27" t="str">
        <f>IF(K467&gt;0,IF(Посылки!$C$1&lt;2,'Опись товаров'!AB467,'Опись товаров'!AC467),"")</f>
        <v/>
      </c>
      <c r="AB467" s="30">
        <f t="shared" si="34"/>
        <v>0</v>
      </c>
      <c r="AC467" s="31">
        <f t="shared" si="35"/>
        <v>0</v>
      </c>
      <c r="AD467" s="30">
        <f t="shared" si="36"/>
        <v>0</v>
      </c>
    </row>
    <row r="468" spans="2:30" ht="65.099999999999994" customHeight="1" x14ac:dyDescent="0.3">
      <c r="B468" s="25"/>
      <c r="C468" s="26"/>
      <c r="D468" s="26"/>
      <c r="E468" s="26"/>
      <c r="F468" s="26"/>
      <c r="G468" s="26"/>
      <c r="H468" s="26"/>
      <c r="I468" s="26"/>
      <c r="J468" s="27"/>
      <c r="K468" s="23"/>
      <c r="L468" s="27"/>
      <c r="M468" s="27" t="str">
        <f t="shared" si="33"/>
        <v/>
      </c>
      <c r="N468" s="6"/>
      <c r="O468" s="6"/>
      <c r="P468" s="9"/>
      <c r="Q468" s="23"/>
      <c r="R468" s="6"/>
      <c r="S468" s="6"/>
      <c r="T468" s="6"/>
      <c r="U468" s="6"/>
      <c r="V468" s="6"/>
      <c r="W468" s="27"/>
      <c r="X468" s="27" t="str">
        <f>IF(K468&gt;0,IF(Посылки!$C$1&lt;2,'Опись товаров'!AB468,'Опись товаров'!AC468),"")</f>
        <v/>
      </c>
      <c r="AB468" s="30">
        <f t="shared" si="34"/>
        <v>0</v>
      </c>
      <c r="AC468" s="31">
        <f t="shared" si="35"/>
        <v>0</v>
      </c>
      <c r="AD468" s="30">
        <f t="shared" si="36"/>
        <v>0</v>
      </c>
    </row>
    <row r="469" spans="2:30" ht="65.099999999999994" customHeight="1" x14ac:dyDescent="0.3">
      <c r="B469" s="25"/>
      <c r="C469" s="26"/>
      <c r="D469" s="26"/>
      <c r="E469" s="26"/>
      <c r="F469" s="26"/>
      <c r="G469" s="26"/>
      <c r="H469" s="26"/>
      <c r="I469" s="26"/>
      <c r="J469" s="27"/>
      <c r="K469" s="23"/>
      <c r="L469" s="27"/>
      <c r="M469" s="27" t="str">
        <f t="shared" si="33"/>
        <v/>
      </c>
      <c r="N469" s="6"/>
      <c r="O469" s="6"/>
      <c r="P469" s="9"/>
      <c r="Q469" s="23"/>
      <c r="R469" s="6"/>
      <c r="S469" s="6"/>
      <c r="T469" s="6"/>
      <c r="U469" s="6"/>
      <c r="V469" s="6"/>
      <c r="W469" s="27"/>
      <c r="X469" s="27" t="str">
        <f>IF(K469&gt;0,IF(Посылки!$C$1&lt;2,'Опись товаров'!AB469,'Опись товаров'!AC469),"")</f>
        <v/>
      </c>
      <c r="AB469" s="30">
        <f t="shared" si="34"/>
        <v>0</v>
      </c>
      <c r="AC469" s="31">
        <f t="shared" si="35"/>
        <v>0</v>
      </c>
      <c r="AD469" s="30">
        <f t="shared" si="36"/>
        <v>0</v>
      </c>
    </row>
    <row r="470" spans="2:30" ht="65.099999999999994" customHeight="1" x14ac:dyDescent="0.3">
      <c r="B470" s="25"/>
      <c r="C470" s="26"/>
      <c r="D470" s="26"/>
      <c r="E470" s="26"/>
      <c r="F470" s="26"/>
      <c r="G470" s="26"/>
      <c r="H470" s="26"/>
      <c r="I470" s="26"/>
      <c r="J470" s="27"/>
      <c r="K470" s="23"/>
      <c r="L470" s="27"/>
      <c r="M470" s="27" t="str">
        <f t="shared" si="33"/>
        <v/>
      </c>
      <c r="N470" s="6"/>
      <c r="O470" s="6"/>
      <c r="P470" s="9"/>
      <c r="Q470" s="23"/>
      <c r="R470" s="6"/>
      <c r="S470" s="6"/>
      <c r="T470" s="6"/>
      <c r="U470" s="6"/>
      <c r="V470" s="6"/>
      <c r="W470" s="27"/>
      <c r="X470" s="27" t="str">
        <f>IF(K470&gt;0,IF(Посылки!$C$1&lt;2,'Опись товаров'!AB470,'Опись товаров'!AC470),"")</f>
        <v/>
      </c>
      <c r="AB470" s="30">
        <f t="shared" si="34"/>
        <v>0</v>
      </c>
      <c r="AC470" s="31">
        <f t="shared" si="35"/>
        <v>0</v>
      </c>
      <c r="AD470" s="30">
        <f t="shared" si="36"/>
        <v>0</v>
      </c>
    </row>
    <row r="471" spans="2:30" ht="65.099999999999994" customHeight="1" x14ac:dyDescent="0.3">
      <c r="B471" s="25"/>
      <c r="C471" s="26"/>
      <c r="D471" s="26"/>
      <c r="E471" s="26"/>
      <c r="F471" s="26"/>
      <c r="G471" s="26"/>
      <c r="H471" s="26"/>
      <c r="I471" s="26"/>
      <c r="J471" s="27"/>
      <c r="K471" s="23"/>
      <c r="L471" s="27"/>
      <c r="M471" s="27" t="str">
        <f t="shared" si="33"/>
        <v/>
      </c>
      <c r="N471" s="6"/>
      <c r="O471" s="6"/>
      <c r="P471" s="9"/>
      <c r="Q471" s="23"/>
      <c r="R471" s="6"/>
      <c r="S471" s="6"/>
      <c r="T471" s="6"/>
      <c r="U471" s="6"/>
      <c r="V471" s="6"/>
      <c r="W471" s="27"/>
      <c r="X471" s="27" t="str">
        <f>IF(K471&gt;0,IF(Посылки!$C$1&lt;2,'Опись товаров'!AB471,'Опись товаров'!AC471),"")</f>
        <v/>
      </c>
      <c r="AB471" s="30">
        <f t="shared" si="34"/>
        <v>0</v>
      </c>
      <c r="AC471" s="31">
        <f t="shared" si="35"/>
        <v>0</v>
      </c>
      <c r="AD471" s="30">
        <f t="shared" si="36"/>
        <v>0</v>
      </c>
    </row>
    <row r="472" spans="2:30" ht="65.099999999999994" customHeight="1" x14ac:dyDescent="0.3">
      <c r="B472" s="25"/>
      <c r="C472" s="26"/>
      <c r="D472" s="26"/>
      <c r="E472" s="26"/>
      <c r="F472" s="26"/>
      <c r="G472" s="26"/>
      <c r="H472" s="26"/>
      <c r="I472" s="26"/>
      <c r="J472" s="27"/>
      <c r="K472" s="23"/>
      <c r="L472" s="27"/>
      <c r="M472" s="27" t="str">
        <f t="shared" si="33"/>
        <v/>
      </c>
      <c r="N472" s="6"/>
      <c r="O472" s="6"/>
      <c r="P472" s="9"/>
      <c r="Q472" s="23"/>
      <c r="R472" s="6"/>
      <c r="S472" s="6"/>
      <c r="T472" s="6"/>
      <c r="U472" s="6"/>
      <c r="V472" s="6"/>
      <c r="W472" s="27"/>
      <c r="X472" s="27" t="str">
        <f>IF(K472&gt;0,IF(Посылки!$C$1&lt;2,'Опись товаров'!AB472,'Опись товаров'!AC472),"")</f>
        <v/>
      </c>
      <c r="AB472" s="30">
        <f t="shared" si="34"/>
        <v>0</v>
      </c>
      <c r="AC472" s="31">
        <f t="shared" si="35"/>
        <v>0</v>
      </c>
      <c r="AD472" s="30">
        <f t="shared" si="36"/>
        <v>0</v>
      </c>
    </row>
    <row r="473" spans="2:30" ht="65.099999999999994" customHeight="1" x14ac:dyDescent="0.3">
      <c r="B473" s="25"/>
      <c r="C473" s="26"/>
      <c r="D473" s="26"/>
      <c r="E473" s="26"/>
      <c r="F473" s="26"/>
      <c r="G473" s="26"/>
      <c r="H473" s="26"/>
      <c r="I473" s="26"/>
      <c r="J473" s="27"/>
      <c r="K473" s="23"/>
      <c r="L473" s="27"/>
      <c r="M473" s="27" t="str">
        <f t="shared" si="33"/>
        <v/>
      </c>
      <c r="N473" s="6"/>
      <c r="O473" s="6"/>
      <c r="P473" s="9"/>
      <c r="Q473" s="23"/>
      <c r="R473" s="6"/>
      <c r="S473" s="6"/>
      <c r="T473" s="6"/>
      <c r="U473" s="6"/>
      <c r="V473" s="6"/>
      <c r="W473" s="27"/>
      <c r="X473" s="27" t="str">
        <f>IF(K473&gt;0,IF(Посылки!$C$1&lt;2,'Опись товаров'!AB473,'Опись товаров'!AC473),"")</f>
        <v/>
      </c>
      <c r="AB473" s="30">
        <f t="shared" si="34"/>
        <v>0</v>
      </c>
      <c r="AC473" s="31">
        <f t="shared" si="35"/>
        <v>0</v>
      </c>
      <c r="AD473" s="30">
        <f t="shared" si="36"/>
        <v>0</v>
      </c>
    </row>
    <row r="474" spans="2:30" ht="65.099999999999994" customHeight="1" x14ac:dyDescent="0.3">
      <c r="B474" s="25"/>
      <c r="C474" s="26"/>
      <c r="D474" s="26"/>
      <c r="E474" s="26"/>
      <c r="F474" s="26"/>
      <c r="G474" s="26"/>
      <c r="H474" s="26"/>
      <c r="I474" s="26"/>
      <c r="J474" s="27"/>
      <c r="K474" s="23"/>
      <c r="L474" s="27"/>
      <c r="M474" s="27" t="str">
        <f t="shared" si="33"/>
        <v/>
      </c>
      <c r="N474" s="6"/>
      <c r="O474" s="6"/>
      <c r="P474" s="9"/>
      <c r="Q474" s="23"/>
      <c r="R474" s="6"/>
      <c r="S474" s="6"/>
      <c r="T474" s="6"/>
      <c r="U474" s="6"/>
      <c r="V474" s="6"/>
      <c r="W474" s="27"/>
      <c r="X474" s="27" t="str">
        <f>IF(K474&gt;0,IF(Посылки!$C$1&lt;2,'Опись товаров'!AB474,'Опись товаров'!AC474),"")</f>
        <v/>
      </c>
      <c r="AB474" s="30">
        <f t="shared" si="34"/>
        <v>0</v>
      </c>
      <c r="AC474" s="31">
        <f t="shared" si="35"/>
        <v>0</v>
      </c>
      <c r="AD474" s="30">
        <f t="shared" si="36"/>
        <v>0</v>
      </c>
    </row>
    <row r="475" spans="2:30" ht="65.099999999999994" customHeight="1" x14ac:dyDescent="0.3">
      <c r="B475" s="25"/>
      <c r="C475" s="26"/>
      <c r="D475" s="26"/>
      <c r="E475" s="26"/>
      <c r="F475" s="26"/>
      <c r="G475" s="26"/>
      <c r="H475" s="26"/>
      <c r="I475" s="26"/>
      <c r="J475" s="27"/>
      <c r="K475" s="23"/>
      <c r="L475" s="27"/>
      <c r="M475" s="27" t="str">
        <f t="shared" si="33"/>
        <v/>
      </c>
      <c r="N475" s="6"/>
      <c r="O475" s="6"/>
      <c r="P475" s="9"/>
      <c r="Q475" s="23"/>
      <c r="R475" s="6"/>
      <c r="S475" s="6"/>
      <c r="T475" s="6"/>
      <c r="U475" s="6"/>
      <c r="V475" s="6"/>
      <c r="W475" s="27"/>
      <c r="X475" s="27" t="str">
        <f>IF(K475&gt;0,IF(Посылки!$C$1&lt;2,'Опись товаров'!AB475,'Опись товаров'!AC475),"")</f>
        <v/>
      </c>
      <c r="AB475" s="30">
        <f t="shared" si="34"/>
        <v>0</v>
      </c>
      <c r="AC475" s="31">
        <f t="shared" si="35"/>
        <v>0</v>
      </c>
      <c r="AD475" s="30">
        <f t="shared" si="36"/>
        <v>0</v>
      </c>
    </row>
    <row r="476" spans="2:30" ht="65.099999999999994" customHeight="1" x14ac:dyDescent="0.3">
      <c r="B476" s="25"/>
      <c r="C476" s="26"/>
      <c r="D476" s="26"/>
      <c r="E476" s="26"/>
      <c r="F476" s="26"/>
      <c r="G476" s="26"/>
      <c r="H476" s="26"/>
      <c r="I476" s="26"/>
      <c r="J476" s="27"/>
      <c r="K476" s="23"/>
      <c r="L476" s="27"/>
      <c r="M476" s="27" t="str">
        <f t="shared" si="33"/>
        <v/>
      </c>
      <c r="N476" s="6"/>
      <c r="O476" s="6"/>
      <c r="P476" s="9"/>
      <c r="Q476" s="23"/>
      <c r="R476" s="6"/>
      <c r="S476" s="6"/>
      <c r="T476" s="6"/>
      <c r="U476" s="6"/>
      <c r="V476" s="6"/>
      <c r="W476" s="27"/>
      <c r="X476" s="27" t="str">
        <f>IF(K476&gt;0,IF(Посылки!$C$1&lt;2,'Опись товаров'!AB476,'Опись товаров'!AC476),"")</f>
        <v/>
      </c>
      <c r="AB476" s="30">
        <f t="shared" si="34"/>
        <v>0</v>
      </c>
      <c r="AC476" s="31">
        <f t="shared" si="35"/>
        <v>0</v>
      </c>
      <c r="AD476" s="30">
        <f t="shared" si="36"/>
        <v>0</v>
      </c>
    </row>
    <row r="477" spans="2:30" ht="65.099999999999994" customHeight="1" x14ac:dyDescent="0.3">
      <c r="B477" s="25"/>
      <c r="C477" s="26"/>
      <c r="D477" s="26"/>
      <c r="E477" s="26"/>
      <c r="F477" s="26"/>
      <c r="G477" s="26"/>
      <c r="H477" s="26"/>
      <c r="I477" s="26"/>
      <c r="J477" s="27"/>
      <c r="K477" s="23"/>
      <c r="L477" s="27"/>
      <c r="M477" s="27" t="str">
        <f t="shared" si="33"/>
        <v/>
      </c>
      <c r="N477" s="6"/>
      <c r="O477" s="6"/>
      <c r="P477" s="9"/>
      <c r="Q477" s="23"/>
      <c r="R477" s="6"/>
      <c r="S477" s="6"/>
      <c r="T477" s="6"/>
      <c r="U477" s="6"/>
      <c r="V477" s="6"/>
      <c r="W477" s="27"/>
      <c r="X477" s="27" t="str">
        <f>IF(K477&gt;0,IF(Посылки!$C$1&lt;2,'Опись товаров'!AB477,'Опись товаров'!AC477),"")</f>
        <v/>
      </c>
      <c r="AB477" s="30">
        <f t="shared" si="34"/>
        <v>0</v>
      </c>
      <c r="AC477" s="31">
        <f t="shared" si="35"/>
        <v>0</v>
      </c>
      <c r="AD477" s="30">
        <f t="shared" si="36"/>
        <v>0</v>
      </c>
    </row>
    <row r="478" spans="2:30" ht="65.099999999999994" customHeight="1" x14ac:dyDescent="0.3">
      <c r="B478" s="25"/>
      <c r="C478" s="26"/>
      <c r="D478" s="26"/>
      <c r="E478" s="26"/>
      <c r="F478" s="26"/>
      <c r="G478" s="26"/>
      <c r="H478" s="26"/>
      <c r="I478" s="26"/>
      <c r="J478" s="27"/>
      <c r="K478" s="23"/>
      <c r="L478" s="27"/>
      <c r="M478" s="27" t="str">
        <f t="shared" si="33"/>
        <v/>
      </c>
      <c r="N478" s="6"/>
      <c r="O478" s="6"/>
      <c r="P478" s="9"/>
      <c r="Q478" s="23"/>
      <c r="R478" s="6"/>
      <c r="S478" s="6"/>
      <c r="T478" s="6"/>
      <c r="U478" s="6"/>
      <c r="V478" s="6"/>
      <c r="W478" s="27"/>
      <c r="X478" s="27" t="str">
        <f>IF(K478&gt;0,IF(Посылки!$C$1&lt;2,'Опись товаров'!AB478,'Опись товаров'!AC478),"")</f>
        <v/>
      </c>
      <c r="AB478" s="30">
        <f t="shared" si="34"/>
        <v>0</v>
      </c>
      <c r="AC478" s="31">
        <f t="shared" si="35"/>
        <v>0</v>
      </c>
      <c r="AD478" s="30">
        <f t="shared" si="36"/>
        <v>0</v>
      </c>
    </row>
    <row r="479" spans="2:30" ht="65.099999999999994" customHeight="1" x14ac:dyDescent="0.3">
      <c r="B479" s="25"/>
      <c r="C479" s="26"/>
      <c r="D479" s="26"/>
      <c r="E479" s="26"/>
      <c r="F479" s="26"/>
      <c r="G479" s="26"/>
      <c r="H479" s="26"/>
      <c r="I479" s="26"/>
      <c r="J479" s="27"/>
      <c r="K479" s="23"/>
      <c r="L479" s="27"/>
      <c r="M479" s="27" t="str">
        <f t="shared" si="33"/>
        <v/>
      </c>
      <c r="N479" s="6"/>
      <c r="O479" s="6"/>
      <c r="P479" s="9"/>
      <c r="Q479" s="23"/>
      <c r="R479" s="6"/>
      <c r="S479" s="6"/>
      <c r="T479" s="6"/>
      <c r="U479" s="6"/>
      <c r="V479" s="6"/>
      <c r="W479" s="27"/>
      <c r="X479" s="27" t="str">
        <f>IF(K479&gt;0,IF(Посылки!$C$1&lt;2,'Опись товаров'!AB479,'Опись товаров'!AC479),"")</f>
        <v/>
      </c>
      <c r="AB479" s="30">
        <f t="shared" si="34"/>
        <v>0</v>
      </c>
      <c r="AC479" s="31">
        <f t="shared" si="35"/>
        <v>0</v>
      </c>
      <c r="AD479" s="30">
        <f t="shared" si="36"/>
        <v>0</v>
      </c>
    </row>
    <row r="480" spans="2:30" ht="65.099999999999994" customHeight="1" x14ac:dyDescent="0.3">
      <c r="B480" s="25"/>
      <c r="C480" s="26"/>
      <c r="D480" s="26"/>
      <c r="E480" s="26"/>
      <c r="F480" s="26"/>
      <c r="G480" s="26"/>
      <c r="H480" s="26"/>
      <c r="I480" s="26"/>
      <c r="J480" s="27"/>
      <c r="K480" s="23"/>
      <c r="L480" s="27"/>
      <c r="M480" s="27" t="str">
        <f t="shared" si="33"/>
        <v/>
      </c>
      <c r="N480" s="6"/>
      <c r="O480" s="6"/>
      <c r="P480" s="9"/>
      <c r="Q480" s="23"/>
      <c r="R480" s="6"/>
      <c r="S480" s="6"/>
      <c r="T480" s="6"/>
      <c r="U480" s="6"/>
      <c r="V480" s="6"/>
      <c r="W480" s="27"/>
      <c r="X480" s="27" t="str">
        <f>IF(K480&gt;0,IF(Посылки!$C$1&lt;2,'Опись товаров'!AB480,'Опись товаров'!AC480),"")</f>
        <v/>
      </c>
      <c r="AB480" s="30">
        <f t="shared" si="34"/>
        <v>0</v>
      </c>
      <c r="AC480" s="31">
        <f t="shared" si="35"/>
        <v>0</v>
      </c>
      <c r="AD480" s="30">
        <f t="shared" si="36"/>
        <v>0</v>
      </c>
    </row>
    <row r="481" spans="2:30" ht="65.099999999999994" customHeight="1" x14ac:dyDescent="0.3">
      <c r="B481" s="25"/>
      <c r="C481" s="26"/>
      <c r="D481" s="26"/>
      <c r="E481" s="26"/>
      <c r="F481" s="26"/>
      <c r="G481" s="26"/>
      <c r="H481" s="26"/>
      <c r="I481" s="26"/>
      <c r="J481" s="27"/>
      <c r="K481" s="23"/>
      <c r="L481" s="27"/>
      <c r="M481" s="27" t="str">
        <f t="shared" si="33"/>
        <v/>
      </c>
      <c r="N481" s="6"/>
      <c r="O481" s="6"/>
      <c r="P481" s="9"/>
      <c r="Q481" s="23"/>
      <c r="R481" s="6"/>
      <c r="S481" s="6"/>
      <c r="T481" s="6"/>
      <c r="U481" s="6"/>
      <c r="V481" s="6"/>
      <c r="W481" s="27"/>
      <c r="X481" s="27" t="str">
        <f>IF(K481&gt;0,IF(Посылки!$C$1&lt;2,'Опись товаров'!AB481,'Опись товаров'!AC481),"")</f>
        <v/>
      </c>
      <c r="AB481" s="30">
        <f t="shared" si="34"/>
        <v>0</v>
      </c>
      <c r="AC481" s="31">
        <f t="shared" si="35"/>
        <v>0</v>
      </c>
      <c r="AD481" s="30">
        <f t="shared" si="36"/>
        <v>0</v>
      </c>
    </row>
    <row r="482" spans="2:30" ht="65.099999999999994" customHeight="1" x14ac:dyDescent="0.3">
      <c r="B482" s="25"/>
      <c r="C482" s="26"/>
      <c r="D482" s="26"/>
      <c r="E482" s="26"/>
      <c r="F482" s="26"/>
      <c r="G482" s="26"/>
      <c r="H482" s="26"/>
      <c r="I482" s="26"/>
      <c r="J482" s="27"/>
      <c r="K482" s="23"/>
      <c r="L482" s="27"/>
      <c r="M482" s="27" t="str">
        <f t="shared" si="33"/>
        <v/>
      </c>
      <c r="N482" s="6"/>
      <c r="O482" s="6"/>
      <c r="P482" s="9"/>
      <c r="Q482" s="23"/>
      <c r="R482" s="6"/>
      <c r="S482" s="6"/>
      <c r="T482" s="6"/>
      <c r="U482" s="6"/>
      <c r="V482" s="6"/>
      <c r="W482" s="27"/>
      <c r="X482" s="27" t="str">
        <f>IF(K482&gt;0,IF(Посылки!$C$1&lt;2,'Опись товаров'!AB482,'Опись товаров'!AC482),"")</f>
        <v/>
      </c>
      <c r="AB482" s="30">
        <f t="shared" si="34"/>
        <v>0</v>
      </c>
      <c r="AC482" s="31">
        <f t="shared" si="35"/>
        <v>0</v>
      </c>
      <c r="AD482" s="30">
        <f t="shared" si="36"/>
        <v>0</v>
      </c>
    </row>
    <row r="483" spans="2:30" ht="65.099999999999994" customHeight="1" x14ac:dyDescent="0.3">
      <c r="B483" s="25"/>
      <c r="C483" s="26"/>
      <c r="D483" s="26"/>
      <c r="E483" s="26"/>
      <c r="F483" s="26"/>
      <c r="G483" s="26"/>
      <c r="H483" s="26"/>
      <c r="I483" s="26"/>
      <c r="J483" s="27"/>
      <c r="K483" s="23"/>
      <c r="L483" s="27"/>
      <c r="M483" s="27" t="str">
        <f t="shared" si="33"/>
        <v/>
      </c>
      <c r="N483" s="6"/>
      <c r="O483" s="6"/>
      <c r="P483" s="9"/>
      <c r="Q483" s="23"/>
      <c r="R483" s="6"/>
      <c r="S483" s="6"/>
      <c r="T483" s="6"/>
      <c r="U483" s="6"/>
      <c r="V483" s="6"/>
      <c r="W483" s="27"/>
      <c r="X483" s="27" t="str">
        <f>IF(K483&gt;0,IF(Посылки!$C$1&lt;2,'Опись товаров'!AB483,'Опись товаров'!AC483),"")</f>
        <v/>
      </c>
      <c r="AB483" s="30">
        <f t="shared" si="34"/>
        <v>0</v>
      </c>
      <c r="AC483" s="31">
        <f t="shared" si="35"/>
        <v>0</v>
      </c>
      <c r="AD483" s="30">
        <f t="shared" si="36"/>
        <v>0</v>
      </c>
    </row>
    <row r="484" spans="2:30" ht="65.099999999999994" customHeight="1" x14ac:dyDescent="0.3">
      <c r="B484" s="25"/>
      <c r="C484" s="26"/>
      <c r="D484" s="26"/>
      <c r="E484" s="26"/>
      <c r="F484" s="26"/>
      <c r="G484" s="26"/>
      <c r="H484" s="26"/>
      <c r="I484" s="26"/>
      <c r="J484" s="27"/>
      <c r="K484" s="23"/>
      <c r="L484" s="27"/>
      <c r="M484" s="27" t="str">
        <f t="shared" si="33"/>
        <v/>
      </c>
      <c r="N484" s="6"/>
      <c r="O484" s="6"/>
      <c r="P484" s="9"/>
      <c r="Q484" s="23"/>
      <c r="R484" s="6"/>
      <c r="S484" s="6"/>
      <c r="T484" s="6"/>
      <c r="U484" s="6"/>
      <c r="V484" s="6"/>
      <c r="W484" s="27"/>
      <c r="X484" s="27" t="str">
        <f>IF(K484&gt;0,IF(Посылки!$C$1&lt;2,'Опись товаров'!AB484,'Опись товаров'!AC484),"")</f>
        <v/>
      </c>
      <c r="AB484" s="30">
        <f t="shared" si="34"/>
        <v>0</v>
      </c>
      <c r="AC484" s="31">
        <f t="shared" si="35"/>
        <v>0</v>
      </c>
      <c r="AD484" s="30">
        <f t="shared" si="36"/>
        <v>0</v>
      </c>
    </row>
    <row r="485" spans="2:30" ht="65.099999999999994" customHeight="1" x14ac:dyDescent="0.3">
      <c r="B485" s="25"/>
      <c r="C485" s="26"/>
      <c r="D485" s="26"/>
      <c r="E485" s="26"/>
      <c r="F485" s="26"/>
      <c r="G485" s="26"/>
      <c r="H485" s="26"/>
      <c r="I485" s="26"/>
      <c r="J485" s="27"/>
      <c r="K485" s="23"/>
      <c r="L485" s="27"/>
      <c r="M485" s="27" t="str">
        <f t="shared" si="33"/>
        <v/>
      </c>
      <c r="N485" s="6"/>
      <c r="O485" s="6"/>
      <c r="P485" s="9"/>
      <c r="Q485" s="23"/>
      <c r="R485" s="6"/>
      <c r="S485" s="6"/>
      <c r="T485" s="6"/>
      <c r="U485" s="6"/>
      <c r="V485" s="6"/>
      <c r="W485" s="27"/>
      <c r="X485" s="27" t="str">
        <f>IF(K485&gt;0,IF(Посылки!$C$1&lt;2,'Опись товаров'!AB485,'Опись товаров'!AC485),"")</f>
        <v/>
      </c>
      <c r="AB485" s="30">
        <f t="shared" si="34"/>
        <v>0</v>
      </c>
      <c r="AC485" s="31">
        <f t="shared" si="35"/>
        <v>0</v>
      </c>
      <c r="AD485" s="30">
        <f t="shared" si="36"/>
        <v>0</v>
      </c>
    </row>
    <row r="486" spans="2:30" ht="65.099999999999994" customHeight="1" x14ac:dyDescent="0.3">
      <c r="B486" s="25"/>
      <c r="C486" s="26"/>
      <c r="D486" s="26"/>
      <c r="E486" s="26"/>
      <c r="F486" s="26"/>
      <c r="G486" s="26"/>
      <c r="H486" s="26"/>
      <c r="I486" s="26"/>
      <c r="J486" s="27"/>
      <c r="K486" s="23"/>
      <c r="L486" s="27"/>
      <c r="M486" s="27" t="str">
        <f t="shared" si="33"/>
        <v/>
      </c>
      <c r="N486" s="6"/>
      <c r="O486" s="6"/>
      <c r="P486" s="9"/>
      <c r="Q486" s="23"/>
      <c r="R486" s="6"/>
      <c r="S486" s="6"/>
      <c r="T486" s="6"/>
      <c r="U486" s="6"/>
      <c r="V486" s="6"/>
      <c r="W486" s="27"/>
      <c r="X486" s="27" t="str">
        <f>IF(K486&gt;0,IF(Посылки!$C$1&lt;2,'Опись товаров'!AB486,'Опись товаров'!AC486),"")</f>
        <v/>
      </c>
      <c r="AB486" s="30">
        <f t="shared" si="34"/>
        <v>0</v>
      </c>
      <c r="AC486" s="31">
        <f t="shared" si="35"/>
        <v>0</v>
      </c>
      <c r="AD486" s="30">
        <f t="shared" si="36"/>
        <v>0</v>
      </c>
    </row>
    <row r="487" spans="2:30" ht="65.099999999999994" customHeight="1" x14ac:dyDescent="0.3">
      <c r="B487" s="25"/>
      <c r="C487" s="26"/>
      <c r="D487" s="26"/>
      <c r="E487" s="26"/>
      <c r="F487" s="26"/>
      <c r="G487" s="26"/>
      <c r="H487" s="26"/>
      <c r="I487" s="26"/>
      <c r="J487" s="27"/>
      <c r="K487" s="23"/>
      <c r="L487" s="27"/>
      <c r="M487" s="27" t="str">
        <f t="shared" si="33"/>
        <v/>
      </c>
      <c r="N487" s="6"/>
      <c r="O487" s="6"/>
      <c r="P487" s="9"/>
      <c r="Q487" s="23"/>
      <c r="R487" s="6"/>
      <c r="S487" s="6"/>
      <c r="T487" s="6"/>
      <c r="U487" s="6"/>
      <c r="V487" s="6"/>
      <c r="W487" s="27"/>
      <c r="X487" s="27" t="str">
        <f>IF(K487&gt;0,IF(Посылки!$C$1&lt;2,'Опись товаров'!AB487,'Опись товаров'!AC487),"")</f>
        <v/>
      </c>
      <c r="AB487" s="30">
        <f t="shared" si="34"/>
        <v>0</v>
      </c>
      <c r="AC487" s="31">
        <f t="shared" si="35"/>
        <v>0</v>
      </c>
      <c r="AD487" s="30">
        <f t="shared" si="36"/>
        <v>0</v>
      </c>
    </row>
    <row r="488" spans="2:30" ht="65.099999999999994" customHeight="1" x14ac:dyDescent="0.3">
      <c r="B488" s="25"/>
      <c r="C488" s="26"/>
      <c r="D488" s="26"/>
      <c r="E488" s="26"/>
      <c r="F488" s="26"/>
      <c r="G488" s="26"/>
      <c r="H488" s="26"/>
      <c r="I488" s="26"/>
      <c r="J488" s="27"/>
      <c r="K488" s="23"/>
      <c r="L488" s="27"/>
      <c r="M488" s="27" t="str">
        <f t="shared" si="33"/>
        <v/>
      </c>
      <c r="N488" s="6"/>
      <c r="O488" s="6"/>
      <c r="P488" s="9"/>
      <c r="Q488" s="23"/>
      <c r="R488" s="6"/>
      <c r="S488" s="6"/>
      <c r="T488" s="6"/>
      <c r="U488" s="6"/>
      <c r="V488" s="6"/>
      <c r="W488" s="27"/>
      <c r="X488" s="27" t="str">
        <f>IF(K488&gt;0,IF(Посылки!$C$1&lt;2,'Опись товаров'!AB488,'Опись товаров'!AC488),"")</f>
        <v/>
      </c>
      <c r="AB488" s="30">
        <f t="shared" si="34"/>
        <v>0</v>
      </c>
      <c r="AC488" s="31">
        <f t="shared" si="35"/>
        <v>0</v>
      </c>
      <c r="AD488" s="30">
        <f t="shared" si="36"/>
        <v>0</v>
      </c>
    </row>
    <row r="489" spans="2:30" ht="65.099999999999994" customHeight="1" x14ac:dyDescent="0.3">
      <c r="B489" s="25"/>
      <c r="C489" s="26"/>
      <c r="D489" s="26"/>
      <c r="E489" s="26"/>
      <c r="F489" s="26"/>
      <c r="G489" s="26"/>
      <c r="H489" s="26"/>
      <c r="I489" s="26"/>
      <c r="J489" s="27"/>
      <c r="K489" s="23"/>
      <c r="L489" s="27"/>
      <c r="M489" s="27" t="str">
        <f t="shared" si="33"/>
        <v/>
      </c>
      <c r="N489" s="6"/>
      <c r="O489" s="6"/>
      <c r="P489" s="9"/>
      <c r="Q489" s="23"/>
      <c r="R489" s="6"/>
      <c r="S489" s="6"/>
      <c r="T489" s="6"/>
      <c r="U489" s="6"/>
      <c r="V489" s="6"/>
      <c r="W489" s="27"/>
      <c r="X489" s="27" t="str">
        <f>IF(K489&gt;0,IF(Посылки!$C$1&lt;2,'Опись товаров'!AB489,'Опись товаров'!AC489),"")</f>
        <v/>
      </c>
      <c r="AB489" s="30">
        <f t="shared" si="34"/>
        <v>0</v>
      </c>
      <c r="AC489" s="31">
        <f t="shared" si="35"/>
        <v>0</v>
      </c>
      <c r="AD489" s="30">
        <f t="shared" si="36"/>
        <v>0</v>
      </c>
    </row>
    <row r="490" spans="2:30" ht="65.099999999999994" customHeight="1" x14ac:dyDescent="0.3">
      <c r="B490" s="25"/>
      <c r="C490" s="26"/>
      <c r="D490" s="26"/>
      <c r="E490" s="26"/>
      <c r="F490" s="26"/>
      <c r="G490" s="26"/>
      <c r="H490" s="26"/>
      <c r="I490" s="26"/>
      <c r="J490" s="27"/>
      <c r="K490" s="23"/>
      <c r="L490" s="27"/>
      <c r="M490" s="27" t="str">
        <f t="shared" si="33"/>
        <v/>
      </c>
      <c r="N490" s="6"/>
      <c r="O490" s="6"/>
      <c r="P490" s="9"/>
      <c r="Q490" s="23"/>
      <c r="R490" s="6"/>
      <c r="S490" s="6"/>
      <c r="T490" s="6"/>
      <c r="U490" s="6"/>
      <c r="V490" s="6"/>
      <c r="W490" s="27"/>
      <c r="X490" s="27" t="str">
        <f>IF(K490&gt;0,IF(Посылки!$C$1&lt;2,'Опись товаров'!AB490,'Опись товаров'!AC490),"")</f>
        <v/>
      </c>
      <c r="AB490" s="30">
        <f t="shared" si="34"/>
        <v>0</v>
      </c>
      <c r="AC490" s="31">
        <f t="shared" si="35"/>
        <v>0</v>
      </c>
      <c r="AD490" s="30">
        <f t="shared" si="36"/>
        <v>0</v>
      </c>
    </row>
    <row r="491" spans="2:30" ht="65.099999999999994" customHeight="1" x14ac:dyDescent="0.3">
      <c r="B491" s="25"/>
      <c r="C491" s="26"/>
      <c r="D491" s="26"/>
      <c r="E491" s="26"/>
      <c r="F491" s="26"/>
      <c r="G491" s="26"/>
      <c r="H491" s="26"/>
      <c r="I491" s="26"/>
      <c r="J491" s="27"/>
      <c r="K491" s="23"/>
      <c r="L491" s="27"/>
      <c r="M491" s="27" t="str">
        <f t="shared" si="33"/>
        <v/>
      </c>
      <c r="N491" s="6"/>
      <c r="O491" s="6"/>
      <c r="P491" s="9"/>
      <c r="Q491" s="23"/>
      <c r="R491" s="6"/>
      <c r="S491" s="6"/>
      <c r="T491" s="6"/>
      <c r="U491" s="6"/>
      <c r="V491" s="6"/>
      <c r="W491" s="27"/>
      <c r="X491" s="27" t="str">
        <f>IF(K491&gt;0,IF(Посылки!$C$1&lt;2,'Опись товаров'!AB491,'Опись товаров'!AC491),"")</f>
        <v/>
      </c>
      <c r="AB491" s="30">
        <f t="shared" si="34"/>
        <v>0</v>
      </c>
      <c r="AC491" s="31">
        <f t="shared" si="35"/>
        <v>0</v>
      </c>
      <c r="AD491" s="30">
        <f t="shared" si="36"/>
        <v>0</v>
      </c>
    </row>
    <row r="492" spans="2:30" ht="65.099999999999994" customHeight="1" x14ac:dyDescent="0.3">
      <c r="B492" s="25"/>
      <c r="C492" s="26"/>
      <c r="D492" s="26"/>
      <c r="E492" s="26"/>
      <c r="F492" s="26"/>
      <c r="G492" s="26"/>
      <c r="H492" s="26"/>
      <c r="I492" s="26"/>
      <c r="J492" s="27"/>
      <c r="K492" s="23"/>
      <c r="L492" s="27"/>
      <c r="M492" s="27" t="str">
        <f t="shared" si="33"/>
        <v/>
      </c>
      <c r="N492" s="6"/>
      <c r="O492" s="6"/>
      <c r="P492" s="9"/>
      <c r="Q492" s="23"/>
      <c r="R492" s="6"/>
      <c r="S492" s="6"/>
      <c r="T492" s="6"/>
      <c r="U492" s="6"/>
      <c r="V492" s="6"/>
      <c r="W492" s="27"/>
      <c r="X492" s="27" t="str">
        <f>IF(K492&gt;0,IF(Посылки!$C$1&lt;2,'Опись товаров'!AB492,'Опись товаров'!AC492),"")</f>
        <v/>
      </c>
      <c r="AB492" s="30">
        <f t="shared" si="34"/>
        <v>0</v>
      </c>
      <c r="AC492" s="31">
        <f t="shared" si="35"/>
        <v>0</v>
      </c>
      <c r="AD492" s="30">
        <f t="shared" si="36"/>
        <v>0</v>
      </c>
    </row>
    <row r="493" spans="2:30" ht="65.099999999999994" customHeight="1" x14ac:dyDescent="0.3">
      <c r="B493" s="25"/>
      <c r="C493" s="26"/>
      <c r="D493" s="26"/>
      <c r="E493" s="26"/>
      <c r="F493" s="26"/>
      <c r="G493" s="26"/>
      <c r="H493" s="26"/>
      <c r="I493" s="26"/>
      <c r="J493" s="27"/>
      <c r="K493" s="23"/>
      <c r="L493" s="27"/>
      <c r="M493" s="27" t="str">
        <f t="shared" si="33"/>
        <v/>
      </c>
      <c r="N493" s="6"/>
      <c r="O493" s="6"/>
      <c r="P493" s="9"/>
      <c r="Q493" s="23"/>
      <c r="R493" s="6"/>
      <c r="S493" s="6"/>
      <c r="T493" s="6"/>
      <c r="U493" s="6"/>
      <c r="V493" s="6"/>
      <c r="W493" s="27"/>
      <c r="X493" s="27" t="str">
        <f>IF(K493&gt;0,IF(Посылки!$C$1&lt;2,'Опись товаров'!AB493,'Опись товаров'!AC493),"")</f>
        <v/>
      </c>
      <c r="AB493" s="30">
        <f t="shared" si="34"/>
        <v>0</v>
      </c>
      <c r="AC493" s="31">
        <f t="shared" si="35"/>
        <v>0</v>
      </c>
      <c r="AD493" s="30">
        <f t="shared" si="36"/>
        <v>0</v>
      </c>
    </row>
    <row r="494" spans="2:30" ht="65.099999999999994" customHeight="1" x14ac:dyDescent="0.3">
      <c r="B494" s="25"/>
      <c r="C494" s="26"/>
      <c r="D494" s="26"/>
      <c r="E494" s="26"/>
      <c r="F494" s="26"/>
      <c r="G494" s="26"/>
      <c r="H494" s="26"/>
      <c r="I494" s="26"/>
      <c r="J494" s="27"/>
      <c r="K494" s="23"/>
      <c r="L494" s="27"/>
      <c r="M494" s="27" t="str">
        <f t="shared" si="33"/>
        <v/>
      </c>
      <c r="N494" s="6"/>
      <c r="O494" s="6"/>
      <c r="P494" s="9"/>
      <c r="Q494" s="23"/>
      <c r="R494" s="6"/>
      <c r="S494" s="6"/>
      <c r="T494" s="6"/>
      <c r="U494" s="6"/>
      <c r="V494" s="6"/>
      <c r="W494" s="27"/>
      <c r="X494" s="27" t="str">
        <f>IF(K494&gt;0,IF(Посылки!$C$1&lt;2,'Опись товаров'!AB494,'Опись товаров'!AC494),"")</f>
        <v/>
      </c>
      <c r="AB494" s="30">
        <f t="shared" si="34"/>
        <v>0</v>
      </c>
      <c r="AC494" s="31">
        <f t="shared" si="35"/>
        <v>0</v>
      </c>
      <c r="AD494" s="30">
        <f t="shared" si="36"/>
        <v>0</v>
      </c>
    </row>
    <row r="495" spans="2:30" ht="65.099999999999994" customHeight="1" x14ac:dyDescent="0.3">
      <c r="B495" s="25"/>
      <c r="C495" s="26"/>
      <c r="D495" s="26"/>
      <c r="E495" s="26"/>
      <c r="F495" s="26"/>
      <c r="G495" s="26"/>
      <c r="H495" s="26"/>
      <c r="I495" s="26"/>
      <c r="J495" s="27"/>
      <c r="K495" s="23"/>
      <c r="L495" s="27"/>
      <c r="M495" s="27" t="str">
        <f t="shared" si="33"/>
        <v/>
      </c>
      <c r="N495" s="6"/>
      <c r="O495" s="6"/>
      <c r="P495" s="9"/>
      <c r="Q495" s="23"/>
      <c r="R495" s="6"/>
      <c r="S495" s="6"/>
      <c r="T495" s="6"/>
      <c r="U495" s="6"/>
      <c r="V495" s="6"/>
      <c r="W495" s="27"/>
      <c r="X495" s="27" t="str">
        <f>IF(K495&gt;0,IF(Посылки!$C$1&lt;2,'Опись товаров'!AB495,'Опись товаров'!AC495),"")</f>
        <v/>
      </c>
      <c r="AB495" s="30">
        <f t="shared" si="34"/>
        <v>0</v>
      </c>
      <c r="AC495" s="31">
        <f t="shared" si="35"/>
        <v>0</v>
      </c>
      <c r="AD495" s="30">
        <f t="shared" si="36"/>
        <v>0</v>
      </c>
    </row>
    <row r="496" spans="2:30" ht="65.099999999999994" customHeight="1" x14ac:dyDescent="0.3">
      <c r="B496" s="25"/>
      <c r="C496" s="26"/>
      <c r="D496" s="26"/>
      <c r="E496" s="26"/>
      <c r="F496" s="26"/>
      <c r="G496" s="26"/>
      <c r="H496" s="26"/>
      <c r="I496" s="26"/>
      <c r="J496" s="27"/>
      <c r="K496" s="23"/>
      <c r="L496" s="27"/>
      <c r="M496" s="27" t="str">
        <f t="shared" si="33"/>
        <v/>
      </c>
      <c r="N496" s="6"/>
      <c r="O496" s="6"/>
      <c r="P496" s="9"/>
      <c r="Q496" s="23"/>
      <c r="R496" s="6"/>
      <c r="S496" s="6"/>
      <c r="T496" s="6"/>
      <c r="U496" s="6"/>
      <c r="V496" s="6"/>
      <c r="W496" s="27"/>
      <c r="X496" s="27" t="str">
        <f>IF(K496&gt;0,IF(Посылки!$C$1&lt;2,'Опись товаров'!AB496,'Опись товаров'!AC496),"")</f>
        <v/>
      </c>
      <c r="AB496" s="30">
        <f t="shared" si="34"/>
        <v>0</v>
      </c>
      <c r="AC496" s="31">
        <f t="shared" si="35"/>
        <v>0</v>
      </c>
      <c r="AD496" s="30">
        <f t="shared" si="36"/>
        <v>0</v>
      </c>
    </row>
    <row r="497" spans="2:30" ht="65.099999999999994" customHeight="1" x14ac:dyDescent="0.3">
      <c r="B497" s="25"/>
      <c r="C497" s="26"/>
      <c r="D497" s="26"/>
      <c r="E497" s="26"/>
      <c r="F497" s="26"/>
      <c r="G497" s="26"/>
      <c r="H497" s="26"/>
      <c r="I497" s="26"/>
      <c r="J497" s="27"/>
      <c r="K497" s="23"/>
      <c r="L497" s="27"/>
      <c r="M497" s="27" t="str">
        <f t="shared" si="33"/>
        <v/>
      </c>
      <c r="N497" s="6"/>
      <c r="O497" s="6"/>
      <c r="P497" s="9"/>
      <c r="Q497" s="23"/>
      <c r="R497" s="6"/>
      <c r="S497" s="6"/>
      <c r="T497" s="6"/>
      <c r="U497" s="6"/>
      <c r="V497" s="6"/>
      <c r="W497" s="27"/>
      <c r="X497" s="27" t="str">
        <f>IF(K497&gt;0,IF(Посылки!$C$1&lt;2,'Опись товаров'!AB497,'Опись товаров'!AC497),"")</f>
        <v/>
      </c>
      <c r="AB497" s="30">
        <f t="shared" si="34"/>
        <v>0</v>
      </c>
      <c r="AC497" s="31">
        <f t="shared" si="35"/>
        <v>0</v>
      </c>
      <c r="AD497" s="30">
        <f t="shared" si="36"/>
        <v>0</v>
      </c>
    </row>
    <row r="498" spans="2:30" ht="65.099999999999994" customHeight="1" x14ac:dyDescent="0.3">
      <c r="B498" s="25"/>
      <c r="C498" s="26"/>
      <c r="D498" s="26"/>
      <c r="E498" s="26"/>
      <c r="F498" s="26"/>
      <c r="G498" s="26"/>
      <c r="H498" s="26"/>
      <c r="I498" s="26"/>
      <c r="J498" s="27"/>
      <c r="K498" s="23"/>
      <c r="L498" s="27"/>
      <c r="M498" s="27" t="str">
        <f t="shared" si="33"/>
        <v/>
      </c>
      <c r="N498" s="6"/>
      <c r="O498" s="6"/>
      <c r="P498" s="9"/>
      <c r="Q498" s="23"/>
      <c r="R498" s="6"/>
      <c r="S498" s="6"/>
      <c r="T498" s="6"/>
      <c r="U498" s="6"/>
      <c r="V498" s="6"/>
      <c r="W498" s="27"/>
      <c r="X498" s="27" t="str">
        <f>IF(K498&gt;0,IF(Посылки!$C$1&lt;2,'Опись товаров'!AB498,'Опись товаров'!AC498),"")</f>
        <v/>
      </c>
      <c r="AB498" s="30">
        <f t="shared" si="34"/>
        <v>0</v>
      </c>
      <c r="AC498" s="31">
        <f t="shared" si="35"/>
        <v>0</v>
      </c>
      <c r="AD498" s="30">
        <f t="shared" si="36"/>
        <v>0</v>
      </c>
    </row>
    <row r="499" spans="2:30" ht="65.099999999999994" customHeight="1" x14ac:dyDescent="0.3">
      <c r="B499" s="25"/>
      <c r="C499" s="26"/>
      <c r="D499" s="26"/>
      <c r="E499" s="26"/>
      <c r="F499" s="26"/>
      <c r="G499" s="26"/>
      <c r="H499" s="26"/>
      <c r="I499" s="26"/>
      <c r="J499" s="27"/>
      <c r="K499" s="23"/>
      <c r="L499" s="27"/>
      <c r="M499" s="27" t="str">
        <f t="shared" si="33"/>
        <v/>
      </c>
      <c r="N499" s="6"/>
      <c r="O499" s="6"/>
      <c r="P499" s="9"/>
      <c r="Q499" s="23"/>
      <c r="R499" s="6"/>
      <c r="S499" s="6"/>
      <c r="T499" s="6"/>
      <c r="U499" s="6"/>
      <c r="V499" s="6"/>
      <c r="W499" s="27"/>
      <c r="X499" s="27" t="str">
        <f>IF(K499&gt;0,IF(Посылки!$C$1&lt;2,'Опись товаров'!AB499,'Опись товаров'!AC499),"")</f>
        <v/>
      </c>
      <c r="AB499" s="30">
        <f t="shared" si="34"/>
        <v>0</v>
      </c>
      <c r="AC499" s="31">
        <f t="shared" si="35"/>
        <v>0</v>
      </c>
      <c r="AD499" s="30">
        <f t="shared" si="36"/>
        <v>0</v>
      </c>
    </row>
    <row r="500" spans="2:30" ht="65.099999999999994" customHeight="1" x14ac:dyDescent="0.3">
      <c r="B500" s="25"/>
      <c r="C500" s="26"/>
      <c r="D500" s="26"/>
      <c r="E500" s="26"/>
      <c r="F500" s="26"/>
      <c r="G500" s="26"/>
      <c r="H500" s="26"/>
      <c r="I500" s="26"/>
      <c r="J500" s="27"/>
      <c r="K500" s="23"/>
      <c r="L500" s="27"/>
      <c r="M500" s="27" t="str">
        <f t="shared" si="33"/>
        <v/>
      </c>
      <c r="N500" s="6"/>
      <c r="O500" s="6"/>
      <c r="P500" s="9"/>
      <c r="Q500" s="23"/>
      <c r="R500" s="6"/>
      <c r="S500" s="6"/>
      <c r="T500" s="6"/>
      <c r="U500" s="6"/>
      <c r="V500" s="6"/>
      <c r="W500" s="27"/>
      <c r="X500" s="27" t="str">
        <f>IF(K500&gt;0,IF(Посылки!$C$1&lt;2,'Опись товаров'!AB500,'Опись товаров'!AC500),"")</f>
        <v/>
      </c>
      <c r="AB500" s="30">
        <f t="shared" si="34"/>
        <v>0</v>
      </c>
      <c r="AC500" s="31">
        <f t="shared" si="35"/>
        <v>0</v>
      </c>
      <c r="AD500" s="30">
        <f t="shared" si="36"/>
        <v>0</v>
      </c>
    </row>
    <row r="501" spans="2:30" x14ac:dyDescent="0.3">
      <c r="N501" s="6"/>
      <c r="O501" s="6"/>
      <c r="P501" s="9"/>
      <c r="Q501" s="23"/>
      <c r="R501" s="6"/>
      <c r="S501" s="6"/>
      <c r="T501" s="6"/>
      <c r="U501" s="6"/>
      <c r="V501" s="6"/>
      <c r="W501" s="6"/>
    </row>
    <row r="502" spans="2:30" x14ac:dyDescent="0.3">
      <c r="N502" s="6"/>
      <c r="O502" s="6"/>
      <c r="P502" s="9"/>
      <c r="Q502" s="23"/>
      <c r="R502" s="6"/>
      <c r="S502" s="6"/>
      <c r="T502" s="6"/>
      <c r="U502" s="6"/>
      <c r="V502" s="6"/>
      <c r="W502" s="6"/>
    </row>
    <row r="503" spans="2:30" x14ac:dyDescent="0.3">
      <c r="N503" s="6"/>
      <c r="O503" s="6"/>
      <c r="P503" s="9"/>
      <c r="Q503" s="23"/>
      <c r="R503" s="6"/>
      <c r="S503" s="6"/>
      <c r="T503" s="6"/>
      <c r="U503" s="6"/>
      <c r="V503" s="6"/>
      <c r="W503" s="6"/>
    </row>
    <row r="504" spans="2:30" x14ac:dyDescent="0.3">
      <c r="N504" s="6"/>
      <c r="O504" s="6"/>
      <c r="P504" s="9"/>
      <c r="Q504" s="23"/>
      <c r="R504" s="6"/>
      <c r="S504" s="6"/>
      <c r="T504" s="6"/>
      <c r="U504" s="6"/>
      <c r="V504" s="6"/>
      <c r="W504" s="6"/>
    </row>
    <row r="505" spans="2:30" x14ac:dyDescent="0.3">
      <c r="N505" s="6"/>
      <c r="O505" s="6"/>
      <c r="P505" s="9"/>
      <c r="Q505" s="23"/>
      <c r="R505" s="6"/>
      <c r="S505" s="6"/>
      <c r="T505" s="6"/>
      <c r="U505" s="6"/>
      <c r="V505" s="6"/>
      <c r="W505" s="6"/>
    </row>
    <row r="506" spans="2:30" x14ac:dyDescent="0.3">
      <c r="N506" s="6"/>
      <c r="O506" s="6"/>
      <c r="P506" s="9"/>
      <c r="Q506" s="23"/>
      <c r="R506" s="6"/>
      <c r="S506" s="6"/>
      <c r="T506" s="6"/>
      <c r="U506" s="6"/>
      <c r="V506" s="6"/>
      <c r="W506" s="6"/>
    </row>
    <row r="507" spans="2:30" x14ac:dyDescent="0.3">
      <c r="N507" s="6"/>
      <c r="O507" s="6"/>
      <c r="P507" s="9"/>
      <c r="Q507" s="23"/>
      <c r="R507" s="6"/>
      <c r="S507" s="6"/>
      <c r="T507" s="6"/>
      <c r="U507" s="6"/>
      <c r="V507" s="6"/>
      <c r="W507" s="6"/>
    </row>
    <row r="508" spans="2:30" x14ac:dyDescent="0.3">
      <c r="N508" s="6"/>
      <c r="O508" s="6"/>
      <c r="P508" s="9"/>
      <c r="Q508" s="23"/>
      <c r="R508" s="6"/>
      <c r="S508" s="6"/>
      <c r="T508" s="6"/>
      <c r="U508" s="6"/>
      <c r="V508" s="6"/>
      <c r="W508" s="6"/>
    </row>
    <row r="509" spans="2:30" x14ac:dyDescent="0.3">
      <c r="N509" s="6"/>
      <c r="O509" s="6"/>
      <c r="P509" s="9"/>
      <c r="Q509" s="23"/>
      <c r="R509" s="6"/>
      <c r="S509" s="6"/>
      <c r="T509" s="6"/>
      <c r="U509" s="6"/>
      <c r="V509" s="6"/>
      <c r="W509" s="6"/>
    </row>
    <row r="510" spans="2:30" x14ac:dyDescent="0.3">
      <c r="N510" s="6"/>
      <c r="O510" s="6"/>
      <c r="P510" s="9"/>
      <c r="Q510" s="23"/>
      <c r="R510" s="6"/>
      <c r="S510" s="6"/>
      <c r="T510" s="6"/>
      <c r="U510" s="6"/>
      <c r="V510" s="6"/>
      <c r="W510" s="6"/>
    </row>
    <row r="511" spans="2:30" x14ac:dyDescent="0.3">
      <c r="N511" s="6"/>
      <c r="O511" s="6"/>
      <c r="P511" s="9"/>
      <c r="Q511" s="23"/>
      <c r="R511" s="6"/>
      <c r="S511" s="6"/>
      <c r="T511" s="6"/>
      <c r="U511" s="6"/>
      <c r="V511" s="6"/>
      <c r="W511" s="6"/>
    </row>
    <row r="512" spans="2:30" x14ac:dyDescent="0.3">
      <c r="N512" s="6"/>
      <c r="O512" s="6"/>
      <c r="P512" s="9"/>
      <c r="Q512" s="23"/>
      <c r="R512" s="6"/>
      <c r="S512" s="6"/>
      <c r="T512" s="6"/>
      <c r="U512" s="6"/>
      <c r="V512" s="6"/>
      <c r="W512" s="6"/>
    </row>
    <row r="513" spans="14:23" x14ac:dyDescent="0.3">
      <c r="N513" s="6"/>
      <c r="O513" s="6"/>
      <c r="P513" s="9"/>
      <c r="Q513" s="23"/>
      <c r="R513" s="6"/>
      <c r="S513" s="6"/>
      <c r="T513" s="6"/>
      <c r="U513" s="6"/>
      <c r="V513" s="6"/>
      <c r="W513" s="6"/>
    </row>
    <row r="514" spans="14:23" x14ac:dyDescent="0.3">
      <c r="N514" s="6"/>
      <c r="O514" s="6"/>
      <c r="P514" s="9"/>
      <c r="Q514" s="23"/>
      <c r="R514" s="6"/>
      <c r="S514" s="6"/>
      <c r="T514" s="6"/>
      <c r="U514" s="6"/>
      <c r="V514" s="6"/>
      <c r="W514" s="6"/>
    </row>
    <row r="515" spans="14:23" x14ac:dyDescent="0.3">
      <c r="N515" s="6"/>
      <c r="O515" s="6"/>
      <c r="P515" s="9"/>
      <c r="Q515" s="23"/>
      <c r="R515" s="6"/>
      <c r="S515" s="6"/>
      <c r="T515" s="6"/>
      <c r="U515" s="6"/>
      <c r="V515" s="6"/>
      <c r="W515" s="6"/>
    </row>
    <row r="516" spans="14:23" x14ac:dyDescent="0.3">
      <c r="N516" s="6"/>
      <c r="O516" s="6"/>
      <c r="P516" s="9"/>
      <c r="Q516" s="23"/>
      <c r="R516" s="6"/>
      <c r="S516" s="6"/>
      <c r="T516" s="6"/>
      <c r="U516" s="6"/>
      <c r="V516" s="6"/>
      <c r="W516" s="6"/>
    </row>
    <row r="517" spans="14:23" x14ac:dyDescent="0.3">
      <c r="N517" s="6"/>
      <c r="O517" s="6"/>
      <c r="P517" s="9"/>
      <c r="Q517" s="23"/>
      <c r="R517" s="6"/>
      <c r="S517" s="6"/>
      <c r="T517" s="6"/>
      <c r="U517" s="6"/>
      <c r="V517" s="6"/>
      <c r="W517" s="6"/>
    </row>
    <row r="518" spans="14:23" x14ac:dyDescent="0.3">
      <c r="N518" s="6"/>
      <c r="O518" s="6"/>
      <c r="P518" s="9"/>
      <c r="Q518" s="23"/>
      <c r="R518" s="6"/>
      <c r="S518" s="6"/>
      <c r="T518" s="6"/>
      <c r="U518" s="6"/>
      <c r="V518" s="6"/>
      <c r="W518" s="6"/>
    </row>
    <row r="519" spans="14:23" x14ac:dyDescent="0.3">
      <c r="N519" s="6"/>
      <c r="O519" s="6"/>
      <c r="P519" s="9"/>
      <c r="Q519" s="23"/>
      <c r="R519" s="6"/>
      <c r="S519" s="6"/>
      <c r="T519" s="6"/>
      <c r="U519" s="6"/>
      <c r="V519" s="6"/>
      <c r="W519" s="6"/>
    </row>
    <row r="520" spans="14:23" x14ac:dyDescent="0.3">
      <c r="N520" s="6"/>
      <c r="O520" s="6"/>
      <c r="P520" s="9"/>
      <c r="Q520" s="23"/>
      <c r="R520" s="6"/>
      <c r="S520" s="6"/>
      <c r="T520" s="6"/>
      <c r="U520" s="6"/>
      <c r="V520" s="6"/>
      <c r="W520" s="6"/>
    </row>
    <row r="521" spans="14:23" x14ac:dyDescent="0.3">
      <c r="N521" s="6"/>
      <c r="O521" s="6"/>
      <c r="P521" s="9"/>
      <c r="Q521" s="23"/>
      <c r="R521" s="6"/>
      <c r="S521" s="6"/>
      <c r="T521" s="6"/>
      <c r="U521" s="6"/>
      <c r="V521" s="6"/>
      <c r="W521" s="6"/>
    </row>
    <row r="522" spans="14:23" x14ac:dyDescent="0.3">
      <c r="N522" s="6"/>
      <c r="O522" s="6"/>
      <c r="P522" s="9"/>
      <c r="Q522" s="23"/>
      <c r="R522" s="6"/>
      <c r="S522" s="6"/>
      <c r="T522" s="6"/>
      <c r="U522" s="6"/>
      <c r="V522" s="6"/>
      <c r="W522" s="6"/>
    </row>
    <row r="523" spans="14:23" x14ac:dyDescent="0.3">
      <c r="N523" s="6"/>
      <c r="O523" s="6"/>
      <c r="P523" s="9"/>
      <c r="Q523" s="23"/>
      <c r="R523" s="6"/>
      <c r="S523" s="6"/>
      <c r="T523" s="6"/>
      <c r="U523" s="6"/>
      <c r="V523" s="6"/>
      <c r="W523" s="6"/>
    </row>
    <row r="524" spans="14:23" x14ac:dyDescent="0.3">
      <c r="N524" s="6"/>
      <c r="O524" s="6"/>
      <c r="P524" s="9"/>
      <c r="Q524" s="23"/>
      <c r="R524" s="6"/>
      <c r="S524" s="6"/>
      <c r="T524" s="6"/>
      <c r="U524" s="6"/>
      <c r="V524" s="6"/>
      <c r="W524" s="6"/>
    </row>
    <row r="525" spans="14:23" x14ac:dyDescent="0.3">
      <c r="N525" s="6"/>
      <c r="O525" s="6"/>
      <c r="P525" s="9"/>
      <c r="Q525" s="23"/>
      <c r="R525" s="6"/>
      <c r="S525" s="6"/>
      <c r="T525" s="6"/>
      <c r="U525" s="6"/>
      <c r="V525" s="6"/>
      <c r="W525" s="6"/>
    </row>
    <row r="526" spans="14:23" x14ac:dyDescent="0.3">
      <c r="N526" s="6"/>
      <c r="O526" s="6"/>
      <c r="P526" s="9"/>
      <c r="Q526" s="23"/>
      <c r="R526" s="6"/>
      <c r="S526" s="6"/>
      <c r="T526" s="6"/>
      <c r="U526" s="6"/>
      <c r="V526" s="6"/>
      <c r="W526" s="6"/>
    </row>
    <row r="527" spans="14:23" x14ac:dyDescent="0.3">
      <c r="N527" s="6"/>
      <c r="O527" s="6"/>
      <c r="P527" s="9"/>
      <c r="Q527" s="23"/>
      <c r="R527" s="6"/>
      <c r="S527" s="6"/>
      <c r="T527" s="6"/>
      <c r="U527" s="6"/>
      <c r="V527" s="6"/>
      <c r="W527" s="6"/>
    </row>
    <row r="528" spans="14:23" x14ac:dyDescent="0.3">
      <c r="N528" s="6"/>
      <c r="O528" s="6"/>
      <c r="P528" s="9"/>
      <c r="Q528" s="23"/>
      <c r="R528" s="6"/>
      <c r="S528" s="6"/>
      <c r="T528" s="6"/>
      <c r="U528" s="6"/>
      <c r="V528" s="6"/>
      <c r="W528" s="6"/>
    </row>
    <row r="529" spans="14:23" x14ac:dyDescent="0.3">
      <c r="N529" s="6"/>
      <c r="O529" s="6"/>
      <c r="P529" s="9"/>
      <c r="Q529" s="23"/>
      <c r="R529" s="6"/>
      <c r="S529" s="6"/>
      <c r="T529" s="6"/>
      <c r="U529" s="6"/>
      <c r="V529" s="6"/>
      <c r="W529" s="6"/>
    </row>
    <row r="530" spans="14:23" x14ac:dyDescent="0.3">
      <c r="N530" s="6"/>
      <c r="O530" s="6"/>
      <c r="P530" s="9"/>
      <c r="Q530" s="23"/>
      <c r="R530" s="6"/>
      <c r="S530" s="6"/>
      <c r="T530" s="6"/>
      <c r="U530" s="6"/>
      <c r="V530" s="6"/>
      <c r="W530" s="6"/>
    </row>
    <row r="531" spans="14:23" x14ac:dyDescent="0.3">
      <c r="N531" s="6"/>
      <c r="O531" s="6"/>
      <c r="P531" s="9"/>
      <c r="Q531" s="23"/>
      <c r="R531" s="6"/>
      <c r="S531" s="6"/>
      <c r="T531" s="6"/>
      <c r="U531" s="6"/>
      <c r="V531" s="6"/>
      <c r="W531" s="6"/>
    </row>
    <row r="532" spans="14:23" x14ac:dyDescent="0.3">
      <c r="N532" s="6"/>
      <c r="O532" s="6"/>
      <c r="P532" s="9"/>
      <c r="Q532" s="23"/>
      <c r="R532" s="6"/>
      <c r="S532" s="6"/>
      <c r="T532" s="6"/>
      <c r="U532" s="6"/>
      <c r="V532" s="6"/>
      <c r="W532" s="6"/>
    </row>
    <row r="533" spans="14:23" x14ac:dyDescent="0.3">
      <c r="N533" s="6"/>
      <c r="O533" s="6"/>
      <c r="P533" s="9"/>
      <c r="Q533" s="23"/>
      <c r="R533" s="6"/>
      <c r="S533" s="6"/>
      <c r="T533" s="6"/>
      <c r="U533" s="6"/>
      <c r="V533" s="6"/>
      <c r="W533" s="6"/>
    </row>
    <row r="534" spans="14:23" x14ac:dyDescent="0.3">
      <c r="N534" s="6"/>
      <c r="O534" s="6"/>
      <c r="P534" s="9"/>
      <c r="Q534" s="23"/>
      <c r="R534" s="6"/>
      <c r="S534" s="6"/>
      <c r="T534" s="6"/>
      <c r="U534" s="6"/>
      <c r="V534" s="6"/>
      <c r="W534" s="6"/>
    </row>
    <row r="535" spans="14:23" x14ac:dyDescent="0.3">
      <c r="N535" s="6"/>
      <c r="O535" s="6"/>
      <c r="P535" s="9"/>
      <c r="Q535" s="23"/>
      <c r="R535" s="6"/>
      <c r="S535" s="6"/>
      <c r="T535" s="6"/>
      <c r="U535" s="6"/>
      <c r="V535" s="6"/>
      <c r="W535" s="6"/>
    </row>
    <row r="536" spans="14:23" x14ac:dyDescent="0.3">
      <c r="N536" s="6"/>
      <c r="O536" s="6"/>
      <c r="P536" s="9"/>
      <c r="Q536" s="23"/>
      <c r="R536" s="6"/>
      <c r="S536" s="6"/>
      <c r="T536" s="6"/>
      <c r="U536" s="6"/>
      <c r="V536" s="6"/>
      <c r="W536" s="6"/>
    </row>
    <row r="537" spans="14:23" x14ac:dyDescent="0.3">
      <c r="N537" s="6"/>
      <c r="O537" s="6"/>
      <c r="P537" s="9"/>
      <c r="Q537" s="23"/>
      <c r="R537" s="6"/>
      <c r="S537" s="6"/>
      <c r="T537" s="6"/>
      <c r="U537" s="6"/>
      <c r="V537" s="6"/>
      <c r="W537" s="6"/>
    </row>
    <row r="538" spans="14:23" x14ac:dyDescent="0.3">
      <c r="N538" s="6"/>
      <c r="O538" s="6"/>
      <c r="P538" s="9"/>
      <c r="Q538" s="23"/>
      <c r="R538" s="6"/>
      <c r="S538" s="6"/>
      <c r="T538" s="6"/>
      <c r="U538" s="6"/>
      <c r="V538" s="6"/>
      <c r="W538" s="6"/>
    </row>
    <row r="539" spans="14:23" x14ac:dyDescent="0.3">
      <c r="N539" s="6"/>
      <c r="O539" s="6"/>
      <c r="P539" s="9"/>
      <c r="Q539" s="23"/>
      <c r="R539" s="6"/>
      <c r="S539" s="6"/>
      <c r="T539" s="6"/>
      <c r="U539" s="6"/>
      <c r="V539" s="6"/>
      <c r="W539" s="6"/>
    </row>
    <row r="540" spans="14:23" x14ac:dyDescent="0.3">
      <c r="N540" s="6"/>
      <c r="O540" s="6"/>
      <c r="P540" s="9"/>
      <c r="Q540" s="23"/>
      <c r="R540" s="6"/>
      <c r="S540" s="6"/>
      <c r="T540" s="6"/>
      <c r="U540" s="6"/>
      <c r="V540" s="6"/>
      <c r="W540" s="6"/>
    </row>
    <row r="541" spans="14:23" x14ac:dyDescent="0.3">
      <c r="N541" s="6"/>
      <c r="O541" s="6"/>
      <c r="P541" s="9"/>
      <c r="Q541" s="23"/>
      <c r="R541" s="6"/>
      <c r="S541" s="6"/>
      <c r="T541" s="6"/>
      <c r="U541" s="6"/>
      <c r="V541" s="6"/>
      <c r="W541" s="6"/>
    </row>
    <row r="542" spans="14:23" x14ac:dyDescent="0.3">
      <c r="N542" s="6"/>
      <c r="O542" s="6"/>
      <c r="P542" s="9"/>
      <c r="Q542" s="23"/>
      <c r="R542" s="6"/>
      <c r="S542" s="6"/>
      <c r="T542" s="6"/>
      <c r="U542" s="6"/>
      <c r="V542" s="6"/>
      <c r="W542" s="6"/>
    </row>
    <row r="543" spans="14:23" x14ac:dyDescent="0.3">
      <c r="N543" s="6"/>
      <c r="O543" s="6"/>
      <c r="P543" s="9"/>
      <c r="Q543" s="23"/>
      <c r="R543" s="6"/>
      <c r="S543" s="6"/>
      <c r="T543" s="6"/>
      <c r="U543" s="6"/>
      <c r="V543" s="6"/>
      <c r="W543" s="6"/>
    </row>
    <row r="544" spans="14:23" x14ac:dyDescent="0.3">
      <c r="N544" s="6"/>
      <c r="O544" s="6"/>
      <c r="P544" s="9"/>
      <c r="Q544" s="23"/>
      <c r="R544" s="6"/>
      <c r="S544" s="6"/>
      <c r="T544" s="6"/>
      <c r="U544" s="6"/>
      <c r="V544" s="6"/>
      <c r="W544" s="6"/>
    </row>
    <row r="545" spans="14:23" x14ac:dyDescent="0.3">
      <c r="N545" s="6"/>
      <c r="O545" s="6"/>
      <c r="P545" s="9"/>
      <c r="Q545" s="23"/>
      <c r="R545" s="6"/>
      <c r="S545" s="6"/>
      <c r="T545" s="6"/>
      <c r="U545" s="6"/>
      <c r="V545" s="6"/>
      <c r="W545" s="6"/>
    </row>
    <row r="546" spans="14:23" x14ac:dyDescent="0.3">
      <c r="N546" s="6"/>
      <c r="O546" s="6"/>
      <c r="P546" s="9"/>
      <c r="Q546" s="23"/>
      <c r="R546" s="6"/>
      <c r="S546" s="6"/>
      <c r="T546" s="6"/>
      <c r="U546" s="6"/>
      <c r="V546" s="6"/>
      <c r="W546" s="6"/>
    </row>
    <row r="547" spans="14:23" x14ac:dyDescent="0.3">
      <c r="N547" s="6"/>
      <c r="O547" s="6"/>
      <c r="P547" s="9"/>
      <c r="Q547" s="23"/>
      <c r="R547" s="6"/>
      <c r="S547" s="6"/>
      <c r="T547" s="6"/>
      <c r="U547" s="6"/>
      <c r="V547" s="6"/>
      <c r="W547" s="6"/>
    </row>
    <row r="548" spans="14:23" x14ac:dyDescent="0.3">
      <c r="N548" s="6"/>
      <c r="O548" s="6"/>
      <c r="P548" s="9"/>
      <c r="Q548" s="23"/>
      <c r="R548" s="6"/>
      <c r="S548" s="6"/>
      <c r="T548" s="6"/>
      <c r="U548" s="6"/>
      <c r="V548" s="6"/>
      <c r="W548" s="6"/>
    </row>
    <row r="549" spans="14:23" x14ac:dyDescent="0.3">
      <c r="N549" s="6"/>
      <c r="O549" s="6"/>
      <c r="P549" s="9"/>
      <c r="Q549" s="23"/>
      <c r="R549" s="6"/>
      <c r="S549" s="6"/>
      <c r="T549" s="6"/>
      <c r="U549" s="6"/>
      <c r="V549" s="6"/>
      <c r="W549" s="6"/>
    </row>
    <row r="550" spans="14:23" x14ac:dyDescent="0.3">
      <c r="N550" s="6"/>
      <c r="O550" s="6"/>
      <c r="P550" s="9"/>
      <c r="Q550" s="23"/>
      <c r="R550" s="6"/>
      <c r="S550" s="6"/>
      <c r="T550" s="6"/>
      <c r="U550" s="6"/>
      <c r="V550" s="6"/>
      <c r="W550" s="6"/>
    </row>
    <row r="551" spans="14:23" x14ac:dyDescent="0.3">
      <c r="N551" s="6"/>
      <c r="O551" s="6"/>
      <c r="P551" s="9"/>
      <c r="Q551" s="23"/>
      <c r="R551" s="6"/>
      <c r="S551" s="6"/>
      <c r="T551" s="6"/>
      <c r="U551" s="6"/>
      <c r="V551" s="6"/>
      <c r="W551" s="6"/>
    </row>
    <row r="552" spans="14:23" x14ac:dyDescent="0.3">
      <c r="N552" s="6"/>
      <c r="O552" s="6"/>
      <c r="P552" s="9"/>
      <c r="Q552" s="23"/>
      <c r="R552" s="6"/>
      <c r="S552" s="6"/>
      <c r="T552" s="6"/>
      <c r="U552" s="6"/>
      <c r="V552" s="6"/>
      <c r="W552" s="6"/>
    </row>
    <row r="553" spans="14:23" x14ac:dyDescent="0.3">
      <c r="N553" s="6"/>
      <c r="O553" s="6"/>
      <c r="P553" s="9"/>
      <c r="Q553" s="23"/>
      <c r="R553" s="6"/>
      <c r="S553" s="6"/>
      <c r="T553" s="6"/>
      <c r="U553" s="6"/>
      <c r="V553" s="6"/>
      <c r="W553" s="6"/>
    </row>
    <row r="554" spans="14:23" x14ac:dyDescent="0.3">
      <c r="N554" s="6"/>
      <c r="O554" s="6"/>
      <c r="P554" s="9"/>
      <c r="Q554" s="23"/>
      <c r="R554" s="6"/>
      <c r="S554" s="6"/>
      <c r="T554" s="6"/>
      <c r="U554" s="6"/>
      <c r="V554" s="6"/>
      <c r="W554" s="6"/>
    </row>
    <row r="555" spans="14:23" x14ac:dyDescent="0.3">
      <c r="N555" s="6"/>
      <c r="O555" s="6"/>
      <c r="P555" s="9"/>
      <c r="Q555" s="23"/>
      <c r="R555" s="6"/>
      <c r="S555" s="6"/>
      <c r="T555" s="6"/>
      <c r="U555" s="6"/>
      <c r="V555" s="6"/>
      <c r="W555" s="6"/>
    </row>
    <row r="556" spans="14:23" x14ac:dyDescent="0.3">
      <c r="N556" s="6"/>
      <c r="O556" s="6"/>
      <c r="P556" s="9"/>
      <c r="Q556" s="23"/>
      <c r="R556" s="6"/>
      <c r="S556" s="6"/>
      <c r="T556" s="6"/>
      <c r="U556" s="6"/>
      <c r="V556" s="6"/>
      <c r="W556" s="6"/>
    </row>
    <row r="557" spans="14:23" x14ac:dyDescent="0.3">
      <c r="N557" s="6"/>
      <c r="O557" s="6"/>
      <c r="P557" s="9"/>
      <c r="Q557" s="23"/>
      <c r="R557" s="6"/>
      <c r="S557" s="6"/>
      <c r="T557" s="6"/>
      <c r="U557" s="6"/>
      <c r="V557" s="6"/>
      <c r="W557" s="6"/>
    </row>
    <row r="558" spans="14:23" x14ac:dyDescent="0.3">
      <c r="N558" s="6"/>
      <c r="O558" s="6"/>
      <c r="P558" s="9"/>
      <c r="Q558" s="23"/>
      <c r="R558" s="6"/>
      <c r="S558" s="6"/>
      <c r="T558" s="6"/>
      <c r="U558" s="6"/>
      <c r="V558" s="6"/>
      <c r="W558" s="6"/>
    </row>
    <row r="559" spans="14:23" x14ac:dyDescent="0.3">
      <c r="N559" s="6"/>
      <c r="O559" s="6"/>
      <c r="P559" s="9"/>
      <c r="Q559" s="23"/>
      <c r="R559" s="6"/>
      <c r="S559" s="6"/>
      <c r="T559" s="6"/>
      <c r="U559" s="6"/>
      <c r="V559" s="6"/>
      <c r="W559" s="6"/>
    </row>
    <row r="560" spans="14:23" x14ac:dyDescent="0.3">
      <c r="N560" s="6"/>
      <c r="O560" s="6"/>
      <c r="P560" s="9"/>
      <c r="Q560" s="23"/>
      <c r="R560" s="6"/>
      <c r="S560" s="6"/>
      <c r="T560" s="6"/>
      <c r="U560" s="6"/>
      <c r="V560" s="6"/>
      <c r="W560" s="6"/>
    </row>
    <row r="561" spans="14:23" x14ac:dyDescent="0.3">
      <c r="N561" s="6"/>
      <c r="O561" s="6"/>
      <c r="P561" s="9"/>
      <c r="Q561" s="23"/>
      <c r="R561" s="6"/>
      <c r="S561" s="6"/>
      <c r="T561" s="6"/>
      <c r="U561" s="6"/>
      <c r="V561" s="6"/>
      <c r="W561" s="6"/>
    </row>
    <row r="562" spans="14:23" x14ac:dyDescent="0.3">
      <c r="N562" s="6"/>
      <c r="O562" s="6"/>
      <c r="P562" s="9"/>
      <c r="Q562" s="23"/>
      <c r="R562" s="6"/>
      <c r="S562" s="6"/>
      <c r="T562" s="6"/>
      <c r="U562" s="6"/>
      <c r="V562" s="6"/>
      <c r="W562" s="6"/>
    </row>
    <row r="563" spans="14:23" x14ac:dyDescent="0.3">
      <c r="N563" s="6"/>
      <c r="O563" s="6"/>
      <c r="P563" s="9"/>
      <c r="Q563" s="23"/>
      <c r="R563" s="6"/>
      <c r="S563" s="6"/>
      <c r="T563" s="6"/>
      <c r="U563" s="6"/>
      <c r="V563" s="6"/>
      <c r="W563" s="6"/>
    </row>
    <row r="564" spans="14:23" x14ac:dyDescent="0.3">
      <c r="N564" s="6"/>
      <c r="O564" s="6"/>
      <c r="P564" s="9"/>
      <c r="Q564" s="23"/>
      <c r="R564" s="6"/>
      <c r="S564" s="6"/>
      <c r="T564" s="6"/>
      <c r="U564" s="6"/>
      <c r="V564" s="6"/>
      <c r="W564" s="6"/>
    </row>
    <row r="565" spans="14:23" x14ac:dyDescent="0.3">
      <c r="N565" s="6"/>
      <c r="O565" s="6"/>
      <c r="P565" s="9"/>
      <c r="Q565" s="23"/>
      <c r="R565" s="6"/>
      <c r="S565" s="6"/>
      <c r="T565" s="6"/>
      <c r="U565" s="6"/>
      <c r="V565" s="6"/>
      <c r="W565" s="6"/>
    </row>
    <row r="566" spans="14:23" x14ac:dyDescent="0.3">
      <c r="N566" s="6"/>
      <c r="O566" s="6"/>
      <c r="P566" s="9"/>
      <c r="Q566" s="23"/>
      <c r="R566" s="6"/>
      <c r="S566" s="6"/>
      <c r="T566" s="6"/>
      <c r="U566" s="6"/>
      <c r="V566" s="6"/>
      <c r="W566" s="6"/>
    </row>
    <row r="567" spans="14:23" x14ac:dyDescent="0.3">
      <c r="N567" s="6"/>
      <c r="O567" s="6"/>
      <c r="P567" s="9"/>
      <c r="Q567" s="23"/>
      <c r="R567" s="6"/>
      <c r="S567" s="6"/>
      <c r="T567" s="6"/>
      <c r="U567" s="6"/>
      <c r="V567" s="6"/>
      <c r="W567" s="6"/>
    </row>
    <row r="568" spans="14:23" x14ac:dyDescent="0.3">
      <c r="N568" s="6"/>
      <c r="O568" s="6"/>
      <c r="P568" s="9"/>
      <c r="Q568" s="23"/>
      <c r="R568" s="6"/>
      <c r="S568" s="6"/>
      <c r="T568" s="6"/>
      <c r="U568" s="6"/>
      <c r="V568" s="6"/>
      <c r="W568" s="6"/>
    </row>
    <row r="569" spans="14:23" x14ac:dyDescent="0.3">
      <c r="N569" s="6"/>
      <c r="O569" s="6"/>
      <c r="P569" s="9"/>
      <c r="Q569" s="23"/>
      <c r="R569" s="6"/>
      <c r="S569" s="6"/>
      <c r="T569" s="6"/>
      <c r="U569" s="6"/>
      <c r="V569" s="6"/>
      <c r="W569" s="6"/>
    </row>
    <row r="570" spans="14:23" x14ac:dyDescent="0.3">
      <c r="N570" s="6"/>
      <c r="O570" s="6"/>
      <c r="P570" s="9"/>
      <c r="Q570" s="23"/>
      <c r="R570" s="6"/>
      <c r="S570" s="6"/>
      <c r="T570" s="6"/>
      <c r="U570" s="6"/>
      <c r="V570" s="6"/>
      <c r="W570" s="6"/>
    </row>
    <row r="571" spans="14:23" x14ac:dyDescent="0.3">
      <c r="N571" s="6"/>
      <c r="O571" s="6"/>
      <c r="P571" s="9"/>
      <c r="Q571" s="23"/>
      <c r="R571" s="6"/>
      <c r="S571" s="6"/>
      <c r="T571" s="6"/>
      <c r="U571" s="6"/>
      <c r="V571" s="6"/>
      <c r="W571" s="6"/>
    </row>
    <row r="572" spans="14:23" x14ac:dyDescent="0.3">
      <c r="N572" s="6"/>
      <c r="O572" s="6"/>
      <c r="P572" s="9"/>
      <c r="Q572" s="23"/>
      <c r="R572" s="6"/>
      <c r="S572" s="6"/>
      <c r="T572" s="6"/>
      <c r="U572" s="6"/>
      <c r="V572" s="6"/>
      <c r="W572" s="6"/>
    </row>
    <row r="573" spans="14:23" x14ac:dyDescent="0.3">
      <c r="N573" s="6"/>
      <c r="O573" s="6"/>
      <c r="P573" s="9"/>
      <c r="Q573" s="23"/>
      <c r="R573" s="6"/>
      <c r="S573" s="6"/>
      <c r="T573" s="6"/>
      <c r="U573" s="6"/>
      <c r="V573" s="6"/>
      <c r="W573" s="6"/>
    </row>
    <row r="574" spans="14:23" x14ac:dyDescent="0.3">
      <c r="N574" s="6"/>
      <c r="O574" s="6"/>
      <c r="P574" s="9"/>
      <c r="Q574" s="23"/>
      <c r="R574" s="6"/>
      <c r="S574" s="6"/>
      <c r="T574" s="6"/>
      <c r="U574" s="6"/>
      <c r="V574" s="6"/>
      <c r="W574" s="6"/>
    </row>
    <row r="575" spans="14:23" x14ac:dyDescent="0.3">
      <c r="N575" s="6"/>
      <c r="O575" s="6"/>
      <c r="P575" s="9"/>
      <c r="Q575" s="23"/>
      <c r="R575" s="6"/>
      <c r="S575" s="6"/>
      <c r="T575" s="6"/>
      <c r="U575" s="6"/>
      <c r="V575" s="6"/>
      <c r="W575" s="6"/>
    </row>
    <row r="576" spans="14:23" x14ac:dyDescent="0.3">
      <c r="N576" s="6"/>
      <c r="O576" s="6"/>
      <c r="P576" s="9"/>
      <c r="Q576" s="23"/>
      <c r="R576" s="6"/>
      <c r="S576" s="6"/>
      <c r="T576" s="6"/>
      <c r="U576" s="6"/>
      <c r="V576" s="6"/>
      <c r="W576" s="6"/>
    </row>
    <row r="577" spans="14:23" x14ac:dyDescent="0.3">
      <c r="N577" s="6"/>
      <c r="O577" s="6"/>
      <c r="P577" s="9"/>
      <c r="Q577" s="23"/>
      <c r="R577" s="6"/>
      <c r="S577" s="6"/>
      <c r="T577" s="6"/>
      <c r="U577" s="6"/>
      <c r="V577" s="6"/>
      <c r="W577" s="6"/>
    </row>
    <row r="578" spans="14:23" x14ac:dyDescent="0.3">
      <c r="N578" s="6"/>
      <c r="O578" s="6"/>
      <c r="P578" s="9"/>
      <c r="Q578" s="23"/>
      <c r="R578" s="6"/>
      <c r="S578" s="6"/>
      <c r="T578" s="6"/>
      <c r="U578" s="6"/>
      <c r="V578" s="6"/>
      <c r="W578" s="6"/>
    </row>
    <row r="579" spans="14:23" x14ac:dyDescent="0.3">
      <c r="N579" s="6"/>
      <c r="O579" s="6"/>
      <c r="P579" s="9"/>
      <c r="Q579" s="23"/>
      <c r="R579" s="6"/>
      <c r="S579" s="6"/>
      <c r="T579" s="6"/>
      <c r="U579" s="6"/>
      <c r="V579" s="6"/>
      <c r="W579" s="6"/>
    </row>
    <row r="580" spans="14:23" x14ac:dyDescent="0.3">
      <c r="N580" s="6"/>
      <c r="O580" s="6"/>
      <c r="P580" s="9"/>
      <c r="Q580" s="23"/>
      <c r="R580" s="6"/>
      <c r="S580" s="6"/>
      <c r="T580" s="6"/>
      <c r="U580" s="6"/>
      <c r="V580" s="6"/>
      <c r="W580" s="6"/>
    </row>
    <row r="581" spans="14:23" x14ac:dyDescent="0.3">
      <c r="N581" s="6"/>
      <c r="O581" s="6"/>
      <c r="P581" s="9"/>
      <c r="Q581" s="23"/>
      <c r="R581" s="6"/>
      <c r="S581" s="6"/>
      <c r="T581" s="6"/>
      <c r="U581" s="6"/>
      <c r="V581" s="6"/>
      <c r="W581" s="6"/>
    </row>
    <row r="582" spans="14:23" x14ac:dyDescent="0.3">
      <c r="N582" s="6"/>
      <c r="O582" s="6"/>
      <c r="P582" s="9"/>
      <c r="Q582" s="23"/>
      <c r="R582" s="6"/>
      <c r="S582" s="6"/>
      <c r="T582" s="6"/>
      <c r="U582" s="6"/>
      <c r="V582" s="6"/>
      <c r="W582" s="6"/>
    </row>
    <row r="583" spans="14:23" x14ac:dyDescent="0.3">
      <c r="N583" s="6"/>
      <c r="O583" s="6"/>
      <c r="P583" s="9"/>
      <c r="Q583" s="23"/>
      <c r="R583" s="6"/>
      <c r="S583" s="6"/>
      <c r="T583" s="6"/>
      <c r="U583" s="6"/>
      <c r="V583" s="6"/>
      <c r="W583" s="6"/>
    </row>
    <row r="584" spans="14:23" x14ac:dyDescent="0.3">
      <c r="N584" s="6"/>
      <c r="O584" s="6"/>
      <c r="P584" s="9"/>
      <c r="Q584" s="23"/>
      <c r="R584" s="6"/>
      <c r="S584" s="6"/>
      <c r="T584" s="6"/>
      <c r="U584" s="6"/>
      <c r="V584" s="6"/>
      <c r="W584" s="6"/>
    </row>
    <row r="585" spans="14:23" x14ac:dyDescent="0.3">
      <c r="N585" s="6"/>
      <c r="O585" s="6"/>
      <c r="P585" s="9"/>
      <c r="Q585" s="23"/>
      <c r="R585" s="6"/>
      <c r="S585" s="6"/>
      <c r="T585" s="6"/>
      <c r="U585" s="6"/>
      <c r="V585" s="6"/>
      <c r="W585" s="6"/>
    </row>
    <row r="586" spans="14:23" x14ac:dyDescent="0.3">
      <c r="N586" s="6"/>
      <c r="O586" s="6"/>
      <c r="P586" s="9"/>
      <c r="Q586" s="23"/>
      <c r="R586" s="6"/>
      <c r="S586" s="6"/>
      <c r="T586" s="6"/>
      <c r="U586" s="6"/>
      <c r="V586" s="6"/>
      <c r="W586" s="6"/>
    </row>
    <row r="587" spans="14:23" x14ac:dyDescent="0.3">
      <c r="N587" s="6"/>
      <c r="O587" s="6"/>
      <c r="P587" s="9"/>
      <c r="Q587" s="23"/>
      <c r="R587" s="6"/>
      <c r="S587" s="6"/>
      <c r="T587" s="6"/>
      <c r="U587" s="6"/>
      <c r="V587" s="6"/>
      <c r="W587" s="6"/>
    </row>
    <row r="588" spans="14:23" x14ac:dyDescent="0.3">
      <c r="N588" s="6"/>
      <c r="O588" s="6"/>
      <c r="P588" s="9"/>
      <c r="Q588" s="23"/>
      <c r="R588" s="6"/>
      <c r="S588" s="6"/>
      <c r="T588" s="6"/>
      <c r="U588" s="6"/>
      <c r="V588" s="6"/>
      <c r="W588" s="6"/>
    </row>
    <row r="589" spans="14:23" x14ac:dyDescent="0.3">
      <c r="N589" s="6"/>
      <c r="O589" s="6"/>
      <c r="P589" s="9"/>
      <c r="Q589" s="23"/>
      <c r="R589" s="6"/>
      <c r="S589" s="6"/>
      <c r="T589" s="6"/>
      <c r="U589" s="6"/>
      <c r="V589" s="6"/>
      <c r="W589" s="6"/>
    </row>
    <row r="590" spans="14:23" x14ac:dyDescent="0.3">
      <c r="N590" s="6"/>
      <c r="O590" s="6"/>
      <c r="P590" s="9"/>
      <c r="Q590" s="23"/>
      <c r="R590" s="6"/>
      <c r="S590" s="6"/>
      <c r="T590" s="6"/>
      <c r="U590" s="6"/>
      <c r="V590" s="6"/>
      <c r="W590" s="6"/>
    </row>
    <row r="591" spans="14:23" x14ac:dyDescent="0.3">
      <c r="N591" s="6"/>
      <c r="O591" s="6"/>
      <c r="P591" s="9"/>
      <c r="Q591" s="23"/>
      <c r="R591" s="6"/>
      <c r="S591" s="6"/>
      <c r="T591" s="6"/>
      <c r="U591" s="6"/>
      <c r="V591" s="6"/>
      <c r="W591" s="6"/>
    </row>
    <row r="592" spans="14:23" x14ac:dyDescent="0.3">
      <c r="N592" s="6"/>
      <c r="O592" s="6"/>
      <c r="P592" s="9"/>
      <c r="Q592" s="23"/>
      <c r="R592" s="6"/>
      <c r="S592" s="6"/>
      <c r="T592" s="6"/>
      <c r="U592" s="6"/>
      <c r="V592" s="6"/>
      <c r="W592" s="6"/>
    </row>
    <row r="593" spans="14:23" x14ac:dyDescent="0.3">
      <c r="N593" s="6"/>
      <c r="O593" s="6"/>
      <c r="P593" s="9"/>
      <c r="Q593" s="23"/>
      <c r="R593" s="6"/>
      <c r="S593" s="6"/>
      <c r="T593" s="6"/>
      <c r="U593" s="6"/>
      <c r="V593" s="6"/>
      <c r="W593" s="6"/>
    </row>
    <row r="594" spans="14:23" x14ac:dyDescent="0.3">
      <c r="N594" s="6"/>
      <c r="O594" s="6"/>
      <c r="P594" s="9"/>
      <c r="Q594" s="23"/>
      <c r="R594" s="6"/>
      <c r="S594" s="6"/>
      <c r="T594" s="6"/>
      <c r="U594" s="6"/>
      <c r="V594" s="6"/>
      <c r="W594" s="6"/>
    </row>
    <row r="595" spans="14:23" x14ac:dyDescent="0.3">
      <c r="N595" s="6"/>
      <c r="O595" s="6"/>
      <c r="P595" s="9"/>
      <c r="Q595" s="23"/>
      <c r="R595" s="6"/>
      <c r="S595" s="6"/>
      <c r="T595" s="6"/>
      <c r="U595" s="6"/>
      <c r="V595" s="6"/>
      <c r="W595" s="6"/>
    </row>
    <row r="596" spans="14:23" x14ac:dyDescent="0.3">
      <c r="N596" s="6"/>
      <c r="O596" s="6"/>
      <c r="P596" s="9"/>
      <c r="Q596" s="23"/>
      <c r="R596" s="6"/>
      <c r="S596" s="6"/>
      <c r="T596" s="6"/>
      <c r="U596" s="6"/>
      <c r="V596" s="6"/>
      <c r="W596" s="6"/>
    </row>
    <row r="597" spans="14:23" x14ac:dyDescent="0.3">
      <c r="N597" s="6"/>
      <c r="O597" s="6"/>
      <c r="P597" s="9"/>
      <c r="Q597" s="23"/>
      <c r="R597" s="6"/>
      <c r="S597" s="6"/>
      <c r="T597" s="6"/>
      <c r="U597" s="6"/>
      <c r="V597" s="6"/>
      <c r="W597" s="6"/>
    </row>
    <row r="598" spans="14:23" x14ac:dyDescent="0.3">
      <c r="N598" s="6"/>
      <c r="O598" s="6"/>
      <c r="P598" s="9"/>
      <c r="Q598" s="23"/>
      <c r="R598" s="6"/>
      <c r="S598" s="6"/>
      <c r="T598" s="6"/>
      <c r="U598" s="6"/>
      <c r="V598" s="6"/>
      <c r="W598" s="6"/>
    </row>
    <row r="599" spans="14:23" x14ac:dyDescent="0.3">
      <c r="N599" s="6"/>
      <c r="O599" s="6"/>
      <c r="P599" s="9"/>
      <c r="Q599" s="23"/>
      <c r="R599" s="6"/>
      <c r="S599" s="6"/>
      <c r="T599" s="6"/>
      <c r="U599" s="6"/>
      <c r="V599" s="6"/>
      <c r="W599" s="6"/>
    </row>
    <row r="600" spans="14:23" x14ac:dyDescent="0.3">
      <c r="N600" s="6"/>
      <c r="O600" s="6"/>
      <c r="P600" s="9"/>
      <c r="Q600" s="23"/>
      <c r="R600" s="6"/>
      <c r="S600" s="6"/>
      <c r="T600" s="6"/>
      <c r="U600" s="6"/>
      <c r="V600" s="6"/>
      <c r="W600" s="6"/>
    </row>
    <row r="601" spans="14:23" x14ac:dyDescent="0.3">
      <c r="N601" s="6"/>
      <c r="O601" s="6"/>
      <c r="P601" s="9"/>
      <c r="Q601" s="23"/>
      <c r="R601" s="6"/>
      <c r="S601" s="6"/>
      <c r="T601" s="6"/>
      <c r="U601" s="6"/>
      <c r="V601" s="6"/>
      <c r="W601" s="6"/>
    </row>
    <row r="602" spans="14:23" x14ac:dyDescent="0.3">
      <c r="N602" s="6"/>
      <c r="O602" s="6"/>
      <c r="P602" s="9"/>
      <c r="Q602" s="23"/>
      <c r="R602" s="6"/>
      <c r="S602" s="6"/>
      <c r="T602" s="6"/>
      <c r="U602" s="6"/>
      <c r="V602" s="6"/>
      <c r="W602" s="6"/>
    </row>
    <row r="603" spans="14:23" x14ac:dyDescent="0.3">
      <c r="N603" s="6"/>
      <c r="O603" s="6"/>
      <c r="P603" s="9"/>
      <c r="Q603" s="23"/>
      <c r="R603" s="6"/>
      <c r="S603" s="6"/>
      <c r="T603" s="6"/>
      <c r="U603" s="6"/>
      <c r="V603" s="6"/>
      <c r="W603" s="6"/>
    </row>
    <row r="604" spans="14:23" x14ac:dyDescent="0.3">
      <c r="N604" s="6"/>
      <c r="O604" s="6"/>
      <c r="P604" s="9"/>
      <c r="Q604" s="23"/>
      <c r="R604" s="6"/>
      <c r="S604" s="6"/>
      <c r="T604" s="6"/>
      <c r="U604" s="6"/>
      <c r="V604" s="6"/>
      <c r="W604" s="6"/>
    </row>
    <row r="605" spans="14:23" x14ac:dyDescent="0.3">
      <c r="N605" s="6"/>
      <c r="O605" s="6"/>
      <c r="P605" s="9"/>
      <c r="Q605" s="23"/>
      <c r="R605" s="6"/>
      <c r="S605" s="6"/>
      <c r="T605" s="6"/>
      <c r="U605" s="6"/>
      <c r="V605" s="6"/>
      <c r="W605" s="6"/>
    </row>
    <row r="606" spans="14:23" x14ac:dyDescent="0.3">
      <c r="N606" s="6"/>
      <c r="O606" s="6"/>
      <c r="P606" s="9"/>
      <c r="Q606" s="23"/>
      <c r="R606" s="6"/>
      <c r="S606" s="6"/>
      <c r="T606" s="6"/>
      <c r="U606" s="6"/>
      <c r="V606" s="6"/>
      <c r="W606" s="6"/>
    </row>
    <row r="607" spans="14:23" x14ac:dyDescent="0.3">
      <c r="N607" s="6"/>
      <c r="O607" s="6"/>
      <c r="P607" s="9"/>
      <c r="Q607" s="23"/>
      <c r="R607" s="6"/>
      <c r="S607" s="6"/>
      <c r="T607" s="6"/>
      <c r="U607" s="6"/>
      <c r="V607" s="6"/>
      <c r="W607" s="6"/>
    </row>
    <row r="608" spans="14:23" x14ac:dyDescent="0.3">
      <c r="N608" s="6"/>
      <c r="O608" s="6"/>
      <c r="P608" s="9"/>
      <c r="Q608" s="23"/>
      <c r="R608" s="6"/>
      <c r="S608" s="6"/>
      <c r="T608" s="6"/>
      <c r="U608" s="6"/>
      <c r="V608" s="6"/>
      <c r="W608" s="6"/>
    </row>
    <row r="609" spans="14:23" x14ac:dyDescent="0.3">
      <c r="N609" s="6"/>
      <c r="O609" s="6"/>
      <c r="P609" s="9"/>
      <c r="Q609" s="23"/>
      <c r="R609" s="6"/>
      <c r="S609" s="6"/>
      <c r="T609" s="6"/>
      <c r="U609" s="6"/>
      <c r="V609" s="6"/>
      <c r="W609" s="6"/>
    </row>
    <row r="610" spans="14:23" x14ac:dyDescent="0.3">
      <c r="N610" s="6"/>
      <c r="O610" s="6"/>
      <c r="P610" s="9"/>
      <c r="Q610" s="23"/>
      <c r="R610" s="6"/>
      <c r="S610" s="6"/>
      <c r="T610" s="6"/>
      <c r="U610" s="6"/>
      <c r="V610" s="6"/>
      <c r="W610" s="6"/>
    </row>
    <row r="611" spans="14:23" x14ac:dyDescent="0.3">
      <c r="N611" s="6"/>
      <c r="O611" s="6"/>
      <c r="P611" s="9"/>
      <c r="Q611" s="23"/>
      <c r="R611" s="6"/>
      <c r="S611" s="6"/>
      <c r="T611" s="6"/>
      <c r="U611" s="6"/>
      <c r="V611" s="6"/>
      <c r="W611" s="6"/>
    </row>
    <row r="612" spans="14:23" x14ac:dyDescent="0.3">
      <c r="N612" s="6"/>
      <c r="O612" s="6"/>
      <c r="P612" s="9"/>
      <c r="Q612" s="23"/>
      <c r="R612" s="6"/>
      <c r="S612" s="6"/>
      <c r="T612" s="6"/>
      <c r="U612" s="6"/>
      <c r="V612" s="6"/>
      <c r="W612" s="6"/>
    </row>
    <row r="613" spans="14:23" x14ac:dyDescent="0.3">
      <c r="N613" s="6"/>
      <c r="O613" s="6"/>
      <c r="P613" s="9"/>
      <c r="Q613" s="23"/>
      <c r="R613" s="6"/>
      <c r="S613" s="6"/>
      <c r="T613" s="6"/>
      <c r="U613" s="6"/>
      <c r="V613" s="6"/>
      <c r="W613" s="6"/>
    </row>
    <row r="614" spans="14:23" x14ac:dyDescent="0.3">
      <c r="N614" s="6"/>
      <c r="O614" s="6"/>
      <c r="P614" s="9"/>
      <c r="Q614" s="23"/>
      <c r="R614" s="6"/>
      <c r="S614" s="6"/>
      <c r="T614" s="6"/>
      <c r="U614" s="6"/>
      <c r="V614" s="6"/>
      <c r="W614" s="6"/>
    </row>
    <row r="615" spans="14:23" x14ac:dyDescent="0.3">
      <c r="N615" s="6"/>
      <c r="O615" s="6"/>
      <c r="P615" s="9"/>
      <c r="Q615" s="23"/>
      <c r="R615" s="6"/>
      <c r="S615" s="6"/>
      <c r="T615" s="6"/>
      <c r="U615" s="6"/>
      <c r="V615" s="6"/>
      <c r="W615" s="6"/>
    </row>
    <row r="616" spans="14:23" x14ac:dyDescent="0.3">
      <c r="N616" s="6"/>
      <c r="O616" s="6"/>
      <c r="P616" s="9"/>
      <c r="Q616" s="23"/>
      <c r="R616" s="6"/>
      <c r="S616" s="6"/>
      <c r="T616" s="6"/>
      <c r="U616" s="6"/>
      <c r="V616" s="6"/>
      <c r="W616" s="6"/>
    </row>
    <row r="617" spans="14:23" x14ac:dyDescent="0.3">
      <c r="N617" s="6"/>
      <c r="O617" s="6"/>
      <c r="P617" s="9"/>
      <c r="Q617" s="23"/>
      <c r="R617" s="6"/>
      <c r="S617" s="6"/>
      <c r="T617" s="6"/>
      <c r="U617" s="6"/>
      <c r="V617" s="6"/>
      <c r="W617" s="6"/>
    </row>
    <row r="618" spans="14:23" x14ac:dyDescent="0.3">
      <c r="N618" s="6"/>
      <c r="O618" s="6"/>
      <c r="P618" s="9"/>
      <c r="Q618" s="23"/>
      <c r="R618" s="6"/>
      <c r="S618" s="6"/>
      <c r="T618" s="6"/>
      <c r="U618" s="6"/>
      <c r="V618" s="6"/>
      <c r="W618" s="6"/>
    </row>
    <row r="619" spans="14:23" x14ac:dyDescent="0.3">
      <c r="N619" s="6"/>
      <c r="O619" s="6"/>
      <c r="P619" s="9"/>
      <c r="Q619" s="23"/>
      <c r="R619" s="6"/>
      <c r="S619" s="6"/>
      <c r="T619" s="6"/>
      <c r="U619" s="6"/>
      <c r="V619" s="6"/>
      <c r="W619" s="6"/>
    </row>
    <row r="620" spans="14:23" x14ac:dyDescent="0.3">
      <c r="N620" s="6"/>
      <c r="O620" s="6"/>
      <c r="P620" s="9"/>
      <c r="Q620" s="23"/>
      <c r="R620" s="6"/>
      <c r="S620" s="6"/>
      <c r="T620" s="6"/>
      <c r="U620" s="6"/>
      <c r="V620" s="6"/>
      <c r="W620" s="6"/>
    </row>
    <row r="621" spans="14:23" x14ac:dyDescent="0.3">
      <c r="N621" s="6"/>
      <c r="O621" s="6"/>
      <c r="P621" s="9"/>
      <c r="Q621" s="23"/>
      <c r="R621" s="6"/>
      <c r="S621" s="6"/>
      <c r="T621" s="6"/>
      <c r="U621" s="6"/>
      <c r="V621" s="6"/>
      <c r="W621" s="6"/>
    </row>
    <row r="622" spans="14:23" x14ac:dyDescent="0.3">
      <c r="N622" s="6"/>
      <c r="O622" s="6"/>
      <c r="P622" s="9"/>
      <c r="Q622" s="23"/>
      <c r="R622" s="6"/>
      <c r="S622" s="6"/>
      <c r="T622" s="6"/>
      <c r="U622" s="6"/>
      <c r="V622" s="6"/>
      <c r="W622" s="6"/>
    </row>
    <row r="623" spans="14:23" x14ac:dyDescent="0.3">
      <c r="N623" s="6"/>
      <c r="O623" s="6"/>
      <c r="P623" s="9"/>
      <c r="Q623" s="23"/>
      <c r="R623" s="6"/>
      <c r="S623" s="6"/>
      <c r="T623" s="6"/>
      <c r="U623" s="6"/>
      <c r="V623" s="6"/>
      <c r="W623" s="6"/>
    </row>
    <row r="624" spans="14:23" x14ac:dyDescent="0.3">
      <c r="N624" s="6"/>
      <c r="O624" s="6"/>
      <c r="P624" s="9"/>
      <c r="Q624" s="23"/>
      <c r="R624" s="6"/>
      <c r="S624" s="6"/>
      <c r="T624" s="6"/>
      <c r="U624" s="6"/>
      <c r="V624" s="6"/>
      <c r="W624" s="6"/>
    </row>
    <row r="625" spans="14:23" x14ac:dyDescent="0.3">
      <c r="N625" s="6"/>
      <c r="O625" s="6"/>
      <c r="P625" s="9"/>
      <c r="Q625" s="23"/>
      <c r="R625" s="6"/>
      <c r="S625" s="6"/>
      <c r="T625" s="6"/>
      <c r="U625" s="6"/>
      <c r="V625" s="6"/>
      <c r="W625" s="6"/>
    </row>
    <row r="626" spans="14:23" x14ac:dyDescent="0.3">
      <c r="N626" s="6"/>
      <c r="O626" s="6"/>
      <c r="P626" s="9"/>
      <c r="Q626" s="23"/>
      <c r="R626" s="6"/>
      <c r="S626" s="6"/>
      <c r="T626" s="6"/>
      <c r="U626" s="6"/>
      <c r="V626" s="6"/>
      <c r="W626" s="6"/>
    </row>
    <row r="627" spans="14:23" x14ac:dyDescent="0.3">
      <c r="N627" s="6"/>
      <c r="O627" s="6"/>
      <c r="P627" s="9"/>
      <c r="Q627" s="23"/>
      <c r="R627" s="6"/>
      <c r="S627" s="6"/>
      <c r="T627" s="6"/>
      <c r="U627" s="6"/>
      <c r="V627" s="6"/>
      <c r="W627" s="6"/>
    </row>
    <row r="628" spans="14:23" x14ac:dyDescent="0.3">
      <c r="N628" s="6"/>
      <c r="O628" s="6"/>
      <c r="P628" s="9"/>
      <c r="Q628" s="23"/>
      <c r="R628" s="6"/>
      <c r="S628" s="6"/>
      <c r="T628" s="6"/>
      <c r="U628" s="6"/>
      <c r="V628" s="6"/>
      <c r="W628" s="6"/>
    </row>
    <row r="629" spans="14:23" x14ac:dyDescent="0.3">
      <c r="N629" s="6"/>
      <c r="O629" s="6"/>
      <c r="P629" s="9"/>
      <c r="Q629" s="23"/>
      <c r="R629" s="6"/>
      <c r="S629" s="6"/>
      <c r="T629" s="6"/>
      <c r="U629" s="6"/>
      <c r="V629" s="6"/>
      <c r="W629" s="6"/>
    </row>
    <row r="630" spans="14:23" x14ac:dyDescent="0.3">
      <c r="N630" s="6"/>
      <c r="O630" s="6"/>
      <c r="P630" s="9"/>
      <c r="Q630" s="23"/>
      <c r="R630" s="6"/>
      <c r="S630" s="6"/>
      <c r="T630" s="6"/>
      <c r="U630" s="6"/>
      <c r="V630" s="6"/>
      <c r="W630" s="6"/>
    </row>
    <row r="631" spans="14:23" x14ac:dyDescent="0.3">
      <c r="N631" s="6"/>
      <c r="O631" s="6"/>
      <c r="P631" s="9"/>
      <c r="Q631" s="23"/>
      <c r="R631" s="6"/>
      <c r="S631" s="6"/>
      <c r="T631" s="6"/>
      <c r="U631" s="6"/>
      <c r="V631" s="6"/>
      <c r="W631" s="6"/>
    </row>
    <row r="632" spans="14:23" x14ac:dyDescent="0.3">
      <c r="N632" s="6"/>
      <c r="O632" s="6"/>
      <c r="P632" s="9"/>
      <c r="Q632" s="23"/>
      <c r="R632" s="6"/>
      <c r="S632" s="6"/>
      <c r="T632" s="6"/>
      <c r="U632" s="6"/>
      <c r="V632" s="6"/>
      <c r="W632" s="6"/>
    </row>
    <row r="633" spans="14:23" x14ac:dyDescent="0.3">
      <c r="N633" s="6"/>
      <c r="O633" s="6"/>
      <c r="P633" s="9"/>
      <c r="Q633" s="23"/>
      <c r="R633" s="6"/>
      <c r="S633" s="6"/>
      <c r="T633" s="6"/>
      <c r="U633" s="6"/>
      <c r="V633" s="6"/>
      <c r="W633" s="6"/>
    </row>
    <row r="634" spans="14:23" x14ac:dyDescent="0.3">
      <c r="N634" s="6"/>
      <c r="O634" s="6"/>
      <c r="P634" s="9"/>
      <c r="Q634" s="23"/>
      <c r="R634" s="6"/>
      <c r="S634" s="6"/>
      <c r="T634" s="6"/>
      <c r="U634" s="6"/>
      <c r="V634" s="6"/>
      <c r="W634" s="6"/>
    </row>
    <row r="635" spans="14:23" x14ac:dyDescent="0.3">
      <c r="N635" s="6"/>
      <c r="O635" s="6"/>
      <c r="P635" s="9"/>
      <c r="Q635" s="23"/>
      <c r="R635" s="6"/>
      <c r="S635" s="6"/>
      <c r="T635" s="6"/>
      <c r="U635" s="6"/>
      <c r="V635" s="6"/>
      <c r="W635" s="6"/>
    </row>
    <row r="636" spans="14:23" x14ac:dyDescent="0.3">
      <c r="N636" s="6"/>
      <c r="O636" s="6"/>
      <c r="P636" s="9"/>
      <c r="Q636" s="23"/>
      <c r="R636" s="6"/>
      <c r="S636" s="6"/>
      <c r="T636" s="6"/>
      <c r="U636" s="6"/>
      <c r="V636" s="6"/>
      <c r="W636" s="6"/>
    </row>
    <row r="637" spans="14:23" x14ac:dyDescent="0.3">
      <c r="N637" s="6"/>
      <c r="O637" s="6"/>
      <c r="P637" s="9"/>
      <c r="Q637" s="23"/>
      <c r="R637" s="6"/>
      <c r="S637" s="6"/>
      <c r="T637" s="6"/>
      <c r="U637" s="6"/>
      <c r="V637" s="6"/>
      <c r="W637" s="6"/>
    </row>
    <row r="638" spans="14:23" x14ac:dyDescent="0.3">
      <c r="N638" s="6"/>
      <c r="O638" s="6"/>
      <c r="P638" s="9"/>
      <c r="Q638" s="23"/>
      <c r="R638" s="6"/>
      <c r="S638" s="6"/>
      <c r="T638" s="6"/>
      <c r="U638" s="6"/>
      <c r="V638" s="6"/>
      <c r="W638" s="6"/>
    </row>
    <row r="639" spans="14:23" x14ac:dyDescent="0.3">
      <c r="N639" s="6"/>
      <c r="O639" s="6"/>
      <c r="P639" s="9"/>
      <c r="Q639" s="23"/>
      <c r="R639" s="6"/>
      <c r="S639" s="6"/>
      <c r="T639" s="6"/>
      <c r="U639" s="6"/>
      <c r="V639" s="6"/>
      <c r="W639" s="6"/>
    </row>
    <row r="640" spans="14:23" x14ac:dyDescent="0.3">
      <c r="N640" s="6"/>
      <c r="O640" s="6"/>
      <c r="P640" s="9"/>
      <c r="Q640" s="23"/>
      <c r="R640" s="6"/>
      <c r="S640" s="6"/>
      <c r="T640" s="6"/>
      <c r="U640" s="6"/>
      <c r="V640" s="6"/>
      <c r="W640" s="6"/>
    </row>
    <row r="641" spans="14:23" x14ac:dyDescent="0.3">
      <c r="N641" s="6"/>
      <c r="O641" s="6"/>
      <c r="P641" s="9"/>
      <c r="Q641" s="23"/>
      <c r="R641" s="6"/>
      <c r="S641" s="6"/>
      <c r="T641" s="6"/>
      <c r="U641" s="6"/>
      <c r="V641" s="6"/>
      <c r="W641" s="6"/>
    </row>
    <row r="642" spans="14:23" x14ac:dyDescent="0.3">
      <c r="N642" s="6"/>
      <c r="O642" s="6"/>
      <c r="P642" s="9"/>
      <c r="Q642" s="23"/>
      <c r="R642" s="6"/>
      <c r="S642" s="6"/>
      <c r="T642" s="6"/>
      <c r="U642" s="6"/>
      <c r="V642" s="6"/>
      <c r="W642" s="6"/>
    </row>
    <row r="643" spans="14:23" x14ac:dyDescent="0.3">
      <c r="N643" s="6"/>
      <c r="O643" s="6"/>
      <c r="P643" s="9"/>
      <c r="Q643" s="23"/>
      <c r="R643" s="6"/>
      <c r="S643" s="6"/>
      <c r="T643" s="6"/>
      <c r="U643" s="6"/>
      <c r="V643" s="6"/>
      <c r="W643" s="6"/>
    </row>
    <row r="644" spans="14:23" x14ac:dyDescent="0.3">
      <c r="N644" s="6"/>
      <c r="O644" s="6"/>
      <c r="P644" s="9"/>
      <c r="Q644" s="23"/>
      <c r="R644" s="6"/>
      <c r="S644" s="6"/>
      <c r="T644" s="6"/>
      <c r="U644" s="6"/>
      <c r="V644" s="6"/>
      <c r="W644" s="6"/>
    </row>
    <row r="645" spans="14:23" x14ac:dyDescent="0.3">
      <c r="N645" s="6"/>
      <c r="O645" s="6"/>
      <c r="P645" s="9"/>
      <c r="Q645" s="23"/>
      <c r="R645" s="6"/>
      <c r="S645" s="6"/>
      <c r="T645" s="6"/>
      <c r="U645" s="6"/>
      <c r="V645" s="6"/>
      <c r="W645" s="6"/>
    </row>
    <row r="646" spans="14:23" x14ac:dyDescent="0.3">
      <c r="N646" s="6"/>
      <c r="O646" s="6"/>
      <c r="P646" s="9"/>
      <c r="Q646" s="23"/>
      <c r="R646" s="6"/>
      <c r="S646" s="6"/>
      <c r="T646" s="6"/>
      <c r="U646" s="6"/>
      <c r="V646" s="6"/>
      <c r="W646" s="6"/>
    </row>
    <row r="647" spans="14:23" x14ac:dyDescent="0.3">
      <c r="N647" s="6"/>
      <c r="O647" s="6"/>
      <c r="P647" s="9"/>
      <c r="Q647" s="23"/>
      <c r="R647" s="6"/>
      <c r="S647" s="6"/>
      <c r="T647" s="6"/>
      <c r="U647" s="6"/>
      <c r="V647" s="6"/>
      <c r="W647" s="6"/>
    </row>
    <row r="648" spans="14:23" x14ac:dyDescent="0.3">
      <c r="N648" s="6"/>
      <c r="O648" s="6"/>
      <c r="P648" s="9"/>
      <c r="Q648" s="23"/>
      <c r="R648" s="6"/>
      <c r="S648" s="6"/>
      <c r="T648" s="6"/>
      <c r="U648" s="6"/>
      <c r="V648" s="6"/>
      <c r="W648" s="6"/>
    </row>
    <row r="649" spans="14:23" x14ac:dyDescent="0.3">
      <c r="N649" s="6"/>
      <c r="O649" s="6"/>
      <c r="P649" s="9"/>
      <c r="Q649" s="23"/>
      <c r="R649" s="6"/>
      <c r="S649" s="6"/>
      <c r="T649" s="6"/>
      <c r="U649" s="6"/>
      <c r="V649" s="6"/>
      <c r="W649" s="6"/>
    </row>
    <row r="650" spans="14:23" x14ac:dyDescent="0.3">
      <c r="N650" s="6"/>
      <c r="O650" s="6"/>
      <c r="P650" s="9"/>
      <c r="Q650" s="23"/>
      <c r="R650" s="6"/>
      <c r="S650" s="6"/>
      <c r="T650" s="6"/>
      <c r="U650" s="6"/>
      <c r="V650" s="6"/>
      <c r="W650" s="6"/>
    </row>
    <row r="651" spans="14:23" x14ac:dyDescent="0.3">
      <c r="N651" s="6"/>
      <c r="O651" s="6"/>
      <c r="P651" s="9"/>
      <c r="Q651" s="23"/>
      <c r="R651" s="6"/>
      <c r="S651" s="6"/>
      <c r="T651" s="6"/>
      <c r="U651" s="6"/>
      <c r="V651" s="6"/>
      <c r="W651" s="6"/>
    </row>
    <row r="652" spans="14:23" x14ac:dyDescent="0.3">
      <c r="N652" s="6"/>
      <c r="O652" s="6"/>
      <c r="P652" s="9"/>
      <c r="Q652" s="23"/>
      <c r="R652" s="6"/>
      <c r="S652" s="6"/>
      <c r="T652" s="6"/>
      <c r="U652" s="6"/>
      <c r="V652" s="6"/>
      <c r="W652" s="6"/>
    </row>
    <row r="653" spans="14:23" x14ac:dyDescent="0.3">
      <c r="N653" s="6"/>
      <c r="O653" s="6"/>
      <c r="P653" s="9"/>
      <c r="Q653" s="23"/>
      <c r="R653" s="6"/>
      <c r="S653" s="6"/>
      <c r="T653" s="6"/>
      <c r="U653" s="6"/>
      <c r="V653" s="6"/>
      <c r="W653" s="6"/>
    </row>
    <row r="654" spans="14:23" x14ac:dyDescent="0.3">
      <c r="N654" s="6"/>
      <c r="O654" s="6"/>
      <c r="P654" s="9"/>
      <c r="Q654" s="23"/>
      <c r="R654" s="6"/>
      <c r="S654" s="6"/>
      <c r="T654" s="6"/>
      <c r="U654" s="6"/>
      <c r="V654" s="6"/>
      <c r="W654" s="6"/>
    </row>
    <row r="655" spans="14:23" x14ac:dyDescent="0.3">
      <c r="N655" s="6"/>
      <c r="O655" s="6"/>
      <c r="P655" s="9"/>
      <c r="Q655" s="23"/>
      <c r="R655" s="6"/>
      <c r="S655" s="6"/>
      <c r="T655" s="6"/>
      <c r="U655" s="6"/>
      <c r="V655" s="6"/>
      <c r="W655" s="6"/>
    </row>
    <row r="656" spans="14:23" x14ac:dyDescent="0.3">
      <c r="N656" s="6"/>
      <c r="O656" s="6"/>
      <c r="P656" s="9"/>
      <c r="Q656" s="23"/>
      <c r="R656" s="6"/>
      <c r="S656" s="6"/>
      <c r="T656" s="6"/>
      <c r="U656" s="6"/>
      <c r="V656" s="6"/>
      <c r="W656" s="6"/>
    </row>
    <row r="657" spans="14:23" x14ac:dyDescent="0.3">
      <c r="N657" s="6"/>
      <c r="O657" s="6"/>
      <c r="P657" s="9"/>
      <c r="Q657" s="23"/>
      <c r="R657" s="6"/>
      <c r="S657" s="6"/>
      <c r="T657" s="6"/>
      <c r="U657" s="6"/>
      <c r="V657" s="6"/>
      <c r="W657" s="6"/>
    </row>
    <row r="658" spans="14:23" x14ac:dyDescent="0.3">
      <c r="N658" s="6"/>
      <c r="O658" s="6"/>
      <c r="P658" s="9"/>
      <c r="Q658" s="23"/>
      <c r="R658" s="6"/>
      <c r="S658" s="6"/>
      <c r="T658" s="6"/>
      <c r="U658" s="6"/>
      <c r="V658" s="6"/>
      <c r="W658" s="6"/>
    </row>
    <row r="659" spans="14:23" x14ac:dyDescent="0.3">
      <c r="N659" s="6"/>
      <c r="O659" s="6"/>
      <c r="P659" s="9"/>
      <c r="Q659" s="23"/>
      <c r="R659" s="6"/>
      <c r="S659" s="6"/>
      <c r="T659" s="6"/>
      <c r="U659" s="6"/>
      <c r="V659" s="6"/>
      <c r="W659" s="6"/>
    </row>
    <row r="660" spans="14:23" x14ac:dyDescent="0.3">
      <c r="N660" s="6"/>
      <c r="O660" s="6"/>
      <c r="P660" s="9"/>
      <c r="Q660" s="23"/>
      <c r="R660" s="6"/>
      <c r="S660" s="6"/>
      <c r="T660" s="6"/>
      <c r="U660" s="6"/>
      <c r="V660" s="6"/>
      <c r="W660" s="6"/>
    </row>
    <row r="661" spans="14:23" x14ac:dyDescent="0.3">
      <c r="N661" s="6"/>
      <c r="O661" s="6"/>
      <c r="P661" s="9"/>
      <c r="Q661" s="23"/>
      <c r="R661" s="6"/>
      <c r="S661" s="6"/>
      <c r="T661" s="6"/>
      <c r="U661" s="6"/>
      <c r="V661" s="6"/>
      <c r="W661" s="6"/>
    </row>
    <row r="662" spans="14:23" x14ac:dyDescent="0.3">
      <c r="N662" s="6"/>
      <c r="O662" s="6"/>
      <c r="P662" s="9"/>
      <c r="Q662" s="23"/>
      <c r="R662" s="6"/>
      <c r="S662" s="6"/>
      <c r="T662" s="6"/>
      <c r="U662" s="6"/>
      <c r="V662" s="6"/>
      <c r="W662" s="6"/>
    </row>
    <row r="663" spans="14:23" x14ac:dyDescent="0.3">
      <c r="N663" s="6"/>
      <c r="O663" s="6"/>
      <c r="P663" s="9"/>
      <c r="Q663" s="23"/>
      <c r="R663" s="6"/>
      <c r="S663" s="6"/>
      <c r="T663" s="6"/>
      <c r="U663" s="6"/>
      <c r="V663" s="6"/>
      <c r="W663" s="6"/>
    </row>
    <row r="664" spans="14:23" x14ac:dyDescent="0.3">
      <c r="N664" s="6"/>
      <c r="O664" s="6"/>
      <c r="P664" s="9"/>
      <c r="Q664" s="23"/>
      <c r="R664" s="6"/>
      <c r="S664" s="6"/>
      <c r="T664" s="6"/>
      <c r="U664" s="6"/>
      <c r="V664" s="6"/>
      <c r="W664" s="6"/>
    </row>
    <row r="665" spans="14:23" x14ac:dyDescent="0.3">
      <c r="N665" s="6"/>
      <c r="O665" s="6"/>
      <c r="P665" s="9"/>
      <c r="Q665" s="23"/>
      <c r="R665" s="6"/>
      <c r="S665" s="6"/>
      <c r="T665" s="6"/>
      <c r="U665" s="6"/>
      <c r="V665" s="6"/>
      <c r="W665" s="6"/>
    </row>
    <row r="666" spans="14:23" x14ac:dyDescent="0.3">
      <c r="N666" s="6"/>
      <c r="O666" s="6"/>
      <c r="P666" s="9"/>
      <c r="Q666" s="23"/>
      <c r="R666" s="6"/>
      <c r="S666" s="6"/>
      <c r="T666" s="6"/>
      <c r="U666" s="6"/>
      <c r="V666" s="6"/>
      <c r="W666" s="6"/>
    </row>
    <row r="667" spans="14:23" x14ac:dyDescent="0.3">
      <c r="N667" s="6"/>
      <c r="O667" s="6"/>
      <c r="P667" s="9"/>
      <c r="Q667" s="23"/>
      <c r="R667" s="6"/>
      <c r="S667" s="6"/>
      <c r="T667" s="6"/>
      <c r="U667" s="6"/>
      <c r="V667" s="6"/>
      <c r="W667" s="6"/>
    </row>
    <row r="668" spans="14:23" x14ac:dyDescent="0.3">
      <c r="N668" s="6"/>
      <c r="O668" s="6"/>
      <c r="P668" s="9"/>
      <c r="Q668" s="23"/>
      <c r="R668" s="6"/>
      <c r="S668" s="6"/>
      <c r="T668" s="6"/>
      <c r="U668" s="6"/>
      <c r="V668" s="6"/>
      <c r="W668" s="6"/>
    </row>
    <row r="669" spans="14:23" x14ac:dyDescent="0.3">
      <c r="N669" s="6"/>
      <c r="O669" s="6"/>
      <c r="P669" s="9"/>
      <c r="Q669" s="23"/>
      <c r="R669" s="6"/>
      <c r="S669" s="6"/>
      <c r="T669" s="6"/>
      <c r="U669" s="6"/>
      <c r="V669" s="6"/>
      <c r="W669" s="6"/>
    </row>
    <row r="670" spans="14:23" x14ac:dyDescent="0.3">
      <c r="N670" s="6"/>
      <c r="O670" s="6"/>
      <c r="P670" s="9"/>
      <c r="Q670" s="23"/>
      <c r="R670" s="6"/>
      <c r="S670" s="6"/>
      <c r="T670" s="6"/>
      <c r="U670" s="6"/>
      <c r="V670" s="6"/>
      <c r="W670" s="6"/>
    </row>
    <row r="671" spans="14:23" x14ac:dyDescent="0.3">
      <c r="N671" s="6"/>
      <c r="O671" s="6"/>
      <c r="P671" s="9"/>
      <c r="Q671" s="23"/>
      <c r="R671" s="6"/>
      <c r="S671" s="6"/>
      <c r="T671" s="6"/>
      <c r="U671" s="6"/>
      <c r="V671" s="6"/>
      <c r="W671" s="6"/>
    </row>
    <row r="672" spans="14:23" x14ac:dyDescent="0.3">
      <c r="N672" s="6"/>
      <c r="O672" s="6"/>
      <c r="P672" s="9"/>
      <c r="Q672" s="23"/>
      <c r="R672" s="6"/>
      <c r="S672" s="6"/>
      <c r="T672" s="6"/>
      <c r="U672" s="6"/>
      <c r="V672" s="6"/>
      <c r="W672" s="6"/>
    </row>
    <row r="673" spans="14:23" x14ac:dyDescent="0.3">
      <c r="N673" s="6"/>
      <c r="O673" s="6"/>
      <c r="P673" s="9"/>
      <c r="Q673" s="23"/>
      <c r="R673" s="6"/>
      <c r="S673" s="6"/>
      <c r="T673" s="6"/>
      <c r="U673" s="6"/>
      <c r="V673" s="6"/>
      <c r="W673" s="6"/>
    </row>
    <row r="674" spans="14:23" x14ac:dyDescent="0.3">
      <c r="N674" s="6"/>
      <c r="O674" s="6"/>
      <c r="P674" s="9"/>
      <c r="Q674" s="23"/>
      <c r="R674" s="6"/>
      <c r="S674" s="6"/>
      <c r="T674" s="6"/>
      <c r="U674" s="6"/>
      <c r="V674" s="6"/>
      <c r="W674" s="6"/>
    </row>
    <row r="675" spans="14:23" x14ac:dyDescent="0.3">
      <c r="N675" s="6"/>
      <c r="O675" s="6"/>
      <c r="P675" s="9"/>
      <c r="Q675" s="23"/>
      <c r="R675" s="6"/>
      <c r="S675" s="6"/>
      <c r="T675" s="6"/>
      <c r="U675" s="6"/>
      <c r="V675" s="6"/>
      <c r="W675" s="6"/>
    </row>
    <row r="676" spans="14:23" x14ac:dyDescent="0.3">
      <c r="N676" s="6"/>
      <c r="O676" s="6"/>
      <c r="P676" s="9"/>
      <c r="Q676" s="23"/>
      <c r="R676" s="6"/>
      <c r="S676" s="6"/>
      <c r="T676" s="6"/>
      <c r="U676" s="6"/>
      <c r="V676" s="6"/>
      <c r="W676" s="6"/>
    </row>
    <row r="677" spans="14:23" x14ac:dyDescent="0.3">
      <c r="N677" s="6"/>
      <c r="O677" s="6"/>
      <c r="P677" s="9"/>
      <c r="Q677" s="23"/>
      <c r="R677" s="6"/>
      <c r="S677" s="6"/>
      <c r="T677" s="6"/>
      <c r="U677" s="6"/>
      <c r="V677" s="6"/>
      <c r="W677" s="6"/>
    </row>
    <row r="678" spans="14:23" x14ac:dyDescent="0.3">
      <c r="N678" s="6"/>
      <c r="O678" s="6"/>
      <c r="P678" s="9"/>
      <c r="Q678" s="23"/>
      <c r="R678" s="6"/>
      <c r="S678" s="6"/>
      <c r="T678" s="6"/>
      <c r="U678" s="6"/>
      <c r="V678" s="6"/>
      <c r="W678" s="6"/>
    </row>
    <row r="679" spans="14:23" x14ac:dyDescent="0.3">
      <c r="N679" s="6"/>
      <c r="O679" s="6"/>
      <c r="P679" s="9"/>
      <c r="Q679" s="23"/>
      <c r="R679" s="6"/>
      <c r="S679" s="6"/>
      <c r="T679" s="6"/>
      <c r="U679" s="6"/>
      <c r="V679" s="6"/>
      <c r="W679" s="6"/>
    </row>
    <row r="680" spans="14:23" x14ac:dyDescent="0.3">
      <c r="N680" s="6"/>
      <c r="O680" s="6"/>
      <c r="P680" s="9"/>
      <c r="Q680" s="23"/>
      <c r="R680" s="6"/>
      <c r="S680" s="6"/>
      <c r="T680" s="6"/>
      <c r="U680" s="6"/>
      <c r="V680" s="6"/>
      <c r="W680" s="6"/>
    </row>
    <row r="681" spans="14:23" x14ac:dyDescent="0.3">
      <c r="N681" s="6"/>
      <c r="O681" s="6"/>
      <c r="P681" s="9"/>
      <c r="Q681" s="23"/>
      <c r="R681" s="6"/>
      <c r="S681" s="6"/>
      <c r="T681" s="6"/>
      <c r="U681" s="6"/>
      <c r="V681" s="6"/>
      <c r="W681" s="6"/>
    </row>
    <row r="682" spans="14:23" x14ac:dyDescent="0.3">
      <c r="N682" s="6"/>
      <c r="O682" s="6"/>
      <c r="P682" s="9"/>
      <c r="Q682" s="23"/>
      <c r="R682" s="6"/>
      <c r="S682" s="6"/>
      <c r="T682" s="6"/>
      <c r="U682" s="6"/>
      <c r="V682" s="6"/>
      <c r="W682" s="6"/>
    </row>
    <row r="683" spans="14:23" x14ac:dyDescent="0.3">
      <c r="N683" s="6"/>
      <c r="O683" s="6"/>
      <c r="P683" s="9"/>
      <c r="Q683" s="23"/>
      <c r="R683" s="6"/>
      <c r="S683" s="6"/>
      <c r="T683" s="6"/>
      <c r="U683" s="6"/>
      <c r="V683" s="6"/>
      <c r="W683" s="6"/>
    </row>
    <row r="684" spans="14:23" x14ac:dyDescent="0.3">
      <c r="N684" s="6"/>
      <c r="O684" s="6"/>
      <c r="P684" s="9"/>
      <c r="Q684" s="23"/>
      <c r="R684" s="6"/>
      <c r="S684" s="6"/>
      <c r="T684" s="6"/>
      <c r="U684" s="6"/>
      <c r="V684" s="6"/>
      <c r="W684" s="6"/>
    </row>
    <row r="685" spans="14:23" x14ac:dyDescent="0.3">
      <c r="N685" s="6"/>
      <c r="O685" s="6"/>
      <c r="P685" s="9"/>
      <c r="Q685" s="23"/>
      <c r="R685" s="6"/>
      <c r="S685" s="6"/>
      <c r="T685" s="6"/>
      <c r="U685" s="6"/>
      <c r="V685" s="6"/>
      <c r="W685" s="6"/>
    </row>
    <row r="686" spans="14:23" x14ac:dyDescent="0.3">
      <c r="N686" s="6"/>
      <c r="O686" s="6"/>
      <c r="P686" s="9"/>
      <c r="Q686" s="23"/>
      <c r="R686" s="6"/>
      <c r="S686" s="6"/>
      <c r="T686" s="6"/>
      <c r="U686" s="6"/>
      <c r="V686" s="6"/>
      <c r="W686" s="6"/>
    </row>
    <row r="687" spans="14:23" x14ac:dyDescent="0.3">
      <c r="N687" s="6"/>
      <c r="O687" s="6"/>
      <c r="P687" s="9"/>
      <c r="Q687" s="23"/>
      <c r="R687" s="6"/>
      <c r="S687" s="6"/>
      <c r="T687" s="6"/>
      <c r="U687" s="6"/>
      <c r="V687" s="6"/>
      <c r="W687" s="6"/>
    </row>
    <row r="688" spans="14:23" x14ac:dyDescent="0.3">
      <c r="N688" s="6"/>
      <c r="O688" s="6"/>
      <c r="P688" s="9"/>
      <c r="Q688" s="23"/>
      <c r="R688" s="6"/>
      <c r="S688" s="6"/>
      <c r="T688" s="6"/>
      <c r="U688" s="6"/>
      <c r="V688" s="6"/>
      <c r="W688" s="6"/>
    </row>
    <row r="689" spans="14:23" x14ac:dyDescent="0.3">
      <c r="N689" s="6"/>
      <c r="O689" s="6"/>
      <c r="P689" s="9"/>
      <c r="Q689" s="23"/>
      <c r="R689" s="6"/>
      <c r="S689" s="6"/>
      <c r="T689" s="6"/>
      <c r="U689" s="6"/>
      <c r="V689" s="6"/>
      <c r="W689" s="6"/>
    </row>
    <row r="690" spans="14:23" x14ac:dyDescent="0.3">
      <c r="N690" s="6"/>
      <c r="O690" s="6"/>
      <c r="P690" s="9"/>
      <c r="Q690" s="23"/>
      <c r="R690" s="6"/>
      <c r="S690" s="6"/>
      <c r="T690" s="6"/>
      <c r="U690" s="6"/>
      <c r="V690" s="6"/>
      <c r="W690" s="6"/>
    </row>
    <row r="691" spans="14:23" x14ac:dyDescent="0.3">
      <c r="N691" s="6"/>
      <c r="O691" s="6"/>
      <c r="P691" s="9"/>
      <c r="Q691" s="23"/>
      <c r="R691" s="6"/>
      <c r="S691" s="6"/>
      <c r="T691" s="6"/>
      <c r="U691" s="6"/>
      <c r="V691" s="6"/>
      <c r="W691" s="6"/>
    </row>
    <row r="692" spans="14:23" x14ac:dyDescent="0.3">
      <c r="N692" s="6"/>
      <c r="O692" s="6"/>
      <c r="P692" s="9"/>
      <c r="Q692" s="23"/>
      <c r="R692" s="6"/>
      <c r="S692" s="6"/>
      <c r="T692" s="6"/>
      <c r="U692" s="6"/>
      <c r="V692" s="6"/>
      <c r="W692" s="6"/>
    </row>
    <row r="693" spans="14:23" x14ac:dyDescent="0.3">
      <c r="N693" s="6"/>
      <c r="O693" s="6"/>
      <c r="P693" s="9"/>
      <c r="Q693" s="23"/>
      <c r="R693" s="6"/>
      <c r="S693" s="6"/>
      <c r="T693" s="6"/>
      <c r="U693" s="6"/>
      <c r="V693" s="6"/>
      <c r="W693" s="6"/>
    </row>
    <row r="694" spans="14:23" x14ac:dyDescent="0.3">
      <c r="N694" s="6"/>
      <c r="O694" s="6"/>
      <c r="P694" s="9"/>
      <c r="Q694" s="23"/>
      <c r="R694" s="6"/>
      <c r="S694" s="6"/>
      <c r="T694" s="6"/>
      <c r="U694" s="6"/>
      <c r="V694" s="6"/>
      <c r="W694" s="6"/>
    </row>
    <row r="695" spans="14:23" x14ac:dyDescent="0.3">
      <c r="N695" s="6"/>
      <c r="O695" s="6"/>
      <c r="P695" s="9"/>
      <c r="Q695" s="23"/>
      <c r="R695" s="6"/>
      <c r="S695" s="6"/>
      <c r="T695" s="6"/>
      <c r="U695" s="6"/>
      <c r="V695" s="6"/>
      <c r="W695" s="6"/>
    </row>
    <row r="696" spans="14:23" x14ac:dyDescent="0.3">
      <c r="N696" s="6"/>
      <c r="O696" s="6"/>
      <c r="P696" s="9"/>
      <c r="Q696" s="23"/>
      <c r="R696" s="6"/>
      <c r="S696" s="6"/>
      <c r="T696" s="6"/>
      <c r="U696" s="6"/>
      <c r="V696" s="6"/>
      <c r="W696" s="6"/>
    </row>
    <row r="697" spans="14:23" x14ac:dyDescent="0.3">
      <c r="N697" s="6"/>
      <c r="O697" s="6"/>
      <c r="P697" s="9"/>
      <c r="Q697" s="23"/>
      <c r="R697" s="6"/>
      <c r="S697" s="6"/>
      <c r="T697" s="6"/>
      <c r="U697" s="6"/>
      <c r="V697" s="6"/>
      <c r="W697" s="6"/>
    </row>
    <row r="698" spans="14:23" x14ac:dyDescent="0.3">
      <c r="N698" s="6"/>
      <c r="O698" s="6"/>
      <c r="P698" s="9"/>
      <c r="Q698" s="23"/>
      <c r="R698" s="6"/>
      <c r="S698" s="6"/>
      <c r="T698" s="6"/>
      <c r="U698" s="6"/>
      <c r="V698" s="6"/>
      <c r="W698" s="6"/>
    </row>
    <row r="699" spans="14:23" x14ac:dyDescent="0.3">
      <c r="N699" s="6"/>
      <c r="O699" s="6"/>
      <c r="P699" s="9"/>
      <c r="Q699" s="23"/>
      <c r="R699" s="6"/>
      <c r="S699" s="6"/>
      <c r="T699" s="6"/>
      <c r="U699" s="6"/>
      <c r="V699" s="6"/>
      <c r="W699" s="6"/>
    </row>
    <row r="700" spans="14:23" x14ac:dyDescent="0.3">
      <c r="N700" s="6"/>
      <c r="O700" s="6"/>
      <c r="P700" s="9"/>
      <c r="Q700" s="23"/>
      <c r="R700" s="6"/>
      <c r="S700" s="6"/>
      <c r="T700" s="6"/>
      <c r="U700" s="6"/>
      <c r="V700" s="6"/>
      <c r="W700" s="6"/>
    </row>
    <row r="701" spans="14:23" x14ac:dyDescent="0.3">
      <c r="N701" s="6"/>
      <c r="O701" s="6"/>
      <c r="P701" s="9"/>
      <c r="Q701" s="23"/>
      <c r="R701" s="6"/>
      <c r="S701" s="6"/>
      <c r="T701" s="6"/>
      <c r="U701" s="6"/>
      <c r="V701" s="6"/>
      <c r="W701" s="6"/>
    </row>
    <row r="702" spans="14:23" x14ac:dyDescent="0.3">
      <c r="N702" s="6"/>
      <c r="O702" s="6"/>
      <c r="P702" s="9"/>
      <c r="Q702" s="23"/>
      <c r="R702" s="6"/>
      <c r="S702" s="6"/>
      <c r="T702" s="6"/>
      <c r="U702" s="6"/>
      <c r="V702" s="6"/>
      <c r="W702" s="6"/>
    </row>
    <row r="703" spans="14:23" x14ac:dyDescent="0.3">
      <c r="N703" s="6"/>
      <c r="O703" s="6"/>
      <c r="P703" s="9"/>
      <c r="Q703" s="23"/>
      <c r="R703" s="6"/>
      <c r="S703" s="6"/>
      <c r="T703" s="6"/>
      <c r="U703" s="6"/>
      <c r="V703" s="6"/>
      <c r="W703" s="6"/>
    </row>
    <row r="704" spans="14:23" x14ac:dyDescent="0.3">
      <c r="N704" s="6"/>
      <c r="O704" s="6"/>
      <c r="P704" s="9"/>
      <c r="Q704" s="23"/>
      <c r="R704" s="6"/>
      <c r="S704" s="6"/>
      <c r="T704" s="6"/>
      <c r="U704" s="6"/>
      <c r="V704" s="6"/>
      <c r="W704" s="6"/>
    </row>
    <row r="705" spans="14:23" x14ac:dyDescent="0.3">
      <c r="N705" s="6"/>
      <c r="O705" s="6"/>
      <c r="P705" s="9"/>
      <c r="Q705" s="23"/>
      <c r="R705" s="6"/>
      <c r="S705" s="6"/>
      <c r="T705" s="6"/>
      <c r="U705" s="6"/>
      <c r="V705" s="6"/>
      <c r="W705" s="6"/>
    </row>
    <row r="706" spans="14:23" x14ac:dyDescent="0.3">
      <c r="N706" s="6"/>
      <c r="O706" s="6"/>
      <c r="P706" s="9"/>
      <c r="Q706" s="23"/>
      <c r="R706" s="6"/>
      <c r="S706" s="6"/>
      <c r="T706" s="6"/>
      <c r="U706" s="6"/>
      <c r="V706" s="6"/>
      <c r="W706" s="6"/>
    </row>
    <row r="707" spans="14:23" x14ac:dyDescent="0.3">
      <c r="N707" s="6"/>
      <c r="O707" s="6"/>
      <c r="P707" s="9"/>
      <c r="Q707" s="23"/>
      <c r="R707" s="6"/>
      <c r="S707" s="6"/>
      <c r="T707" s="6"/>
      <c r="U707" s="6"/>
      <c r="V707" s="6"/>
      <c r="W707" s="6"/>
    </row>
    <row r="708" spans="14:23" x14ac:dyDescent="0.3">
      <c r="N708" s="6"/>
      <c r="O708" s="6"/>
      <c r="P708" s="9"/>
      <c r="Q708" s="23"/>
      <c r="R708" s="6"/>
      <c r="S708" s="6"/>
      <c r="T708" s="6"/>
      <c r="U708" s="6"/>
      <c r="V708" s="6"/>
      <c r="W708" s="6"/>
    </row>
    <row r="709" spans="14:23" x14ac:dyDescent="0.3">
      <c r="N709" s="6"/>
      <c r="O709" s="6"/>
      <c r="P709" s="9"/>
      <c r="Q709" s="23"/>
      <c r="R709" s="6"/>
      <c r="S709" s="6"/>
      <c r="T709" s="6"/>
      <c r="U709" s="6"/>
      <c r="V709" s="6"/>
      <c r="W709" s="6"/>
    </row>
    <row r="710" spans="14:23" x14ac:dyDescent="0.3">
      <c r="N710" s="6"/>
      <c r="O710" s="6"/>
      <c r="P710" s="9"/>
      <c r="Q710" s="23"/>
      <c r="R710" s="6"/>
      <c r="S710" s="6"/>
      <c r="T710" s="6"/>
      <c r="U710" s="6"/>
      <c r="V710" s="6"/>
      <c r="W710" s="6"/>
    </row>
    <row r="711" spans="14:23" x14ac:dyDescent="0.3">
      <c r="N711" s="6"/>
      <c r="O711" s="6"/>
      <c r="P711" s="9"/>
      <c r="Q711" s="23"/>
      <c r="R711" s="6"/>
      <c r="S711" s="6"/>
      <c r="T711" s="6"/>
      <c r="U711" s="6"/>
      <c r="V711" s="6"/>
      <c r="W711" s="6"/>
    </row>
    <row r="712" spans="14:23" x14ac:dyDescent="0.3">
      <c r="N712" s="6"/>
      <c r="O712" s="6"/>
      <c r="P712" s="9"/>
      <c r="Q712" s="23"/>
      <c r="R712" s="6"/>
      <c r="S712" s="6"/>
      <c r="T712" s="6"/>
      <c r="U712" s="6"/>
      <c r="V712" s="6"/>
      <c r="W712" s="6"/>
    </row>
    <row r="713" spans="14:23" x14ac:dyDescent="0.3">
      <c r="N713" s="6"/>
      <c r="O713" s="6"/>
      <c r="P713" s="9"/>
      <c r="Q713" s="23"/>
      <c r="R713" s="6"/>
      <c r="S713" s="6"/>
      <c r="T713" s="6"/>
      <c r="U713" s="6"/>
      <c r="V713" s="6"/>
      <c r="W713" s="6"/>
    </row>
    <row r="714" spans="14:23" x14ac:dyDescent="0.3">
      <c r="N714" s="6"/>
      <c r="O714" s="6"/>
      <c r="P714" s="9"/>
      <c r="Q714" s="23"/>
      <c r="R714" s="6"/>
      <c r="S714" s="6"/>
      <c r="T714" s="6"/>
      <c r="U714" s="6"/>
      <c r="V714" s="6"/>
      <c r="W714" s="6"/>
    </row>
    <row r="715" spans="14:23" x14ac:dyDescent="0.3">
      <c r="N715" s="6"/>
      <c r="O715" s="6"/>
      <c r="P715" s="9"/>
      <c r="Q715" s="23"/>
      <c r="R715" s="6"/>
      <c r="S715" s="6"/>
      <c r="T715" s="6"/>
      <c r="U715" s="6"/>
      <c r="V715" s="6"/>
      <c r="W715" s="6"/>
    </row>
    <row r="716" spans="14:23" x14ac:dyDescent="0.3">
      <c r="N716" s="6"/>
      <c r="O716" s="6"/>
      <c r="P716" s="9"/>
      <c r="Q716" s="23"/>
      <c r="R716" s="6"/>
      <c r="S716" s="6"/>
      <c r="T716" s="6"/>
      <c r="U716" s="6"/>
      <c r="V716" s="6"/>
      <c r="W716" s="6"/>
    </row>
    <row r="717" spans="14:23" x14ac:dyDescent="0.3">
      <c r="N717" s="6"/>
      <c r="O717" s="6"/>
      <c r="P717" s="9"/>
      <c r="Q717" s="23"/>
      <c r="R717" s="6"/>
      <c r="S717" s="6"/>
      <c r="T717" s="6"/>
      <c r="U717" s="6"/>
      <c r="V717" s="6"/>
      <c r="W717" s="6"/>
    </row>
    <row r="718" spans="14:23" x14ac:dyDescent="0.3">
      <c r="N718" s="6"/>
      <c r="O718" s="6"/>
      <c r="P718" s="9"/>
      <c r="Q718" s="23"/>
      <c r="R718" s="6"/>
      <c r="S718" s="6"/>
      <c r="T718" s="6"/>
      <c r="U718" s="6"/>
      <c r="V718" s="6"/>
      <c r="W718" s="6"/>
    </row>
    <row r="719" spans="14:23" x14ac:dyDescent="0.3">
      <c r="N719" s="6"/>
      <c r="O719" s="6"/>
      <c r="P719" s="9"/>
      <c r="Q719" s="23"/>
      <c r="R719" s="6"/>
      <c r="S719" s="6"/>
      <c r="T719" s="6"/>
      <c r="U719" s="6"/>
      <c r="V719" s="6"/>
      <c r="W719" s="6"/>
    </row>
    <row r="720" spans="14:23" x14ac:dyDescent="0.3">
      <c r="N720" s="6"/>
      <c r="O720" s="6"/>
      <c r="P720" s="9"/>
      <c r="Q720" s="23"/>
      <c r="R720" s="6"/>
      <c r="S720" s="6"/>
      <c r="T720" s="6"/>
      <c r="U720" s="6"/>
      <c r="V720" s="6"/>
      <c r="W720" s="6"/>
    </row>
    <row r="721" spans="14:23" x14ac:dyDescent="0.3">
      <c r="N721" s="6"/>
      <c r="O721" s="6"/>
      <c r="P721" s="9"/>
      <c r="Q721" s="23"/>
      <c r="R721" s="6"/>
      <c r="S721" s="6"/>
      <c r="T721" s="6"/>
      <c r="U721" s="6"/>
      <c r="V721" s="6"/>
      <c r="W721" s="6"/>
    </row>
    <row r="722" spans="14:23" x14ac:dyDescent="0.3">
      <c r="N722" s="6"/>
      <c r="O722" s="6"/>
      <c r="P722" s="9"/>
      <c r="Q722" s="23"/>
      <c r="R722" s="6"/>
      <c r="S722" s="6"/>
      <c r="T722" s="6"/>
      <c r="U722" s="6"/>
      <c r="V722" s="6"/>
      <c r="W722" s="6"/>
    </row>
    <row r="723" spans="14:23" x14ac:dyDescent="0.3">
      <c r="N723" s="6"/>
      <c r="O723" s="6"/>
      <c r="P723" s="9"/>
      <c r="Q723" s="23"/>
      <c r="R723" s="6"/>
      <c r="S723" s="6"/>
      <c r="T723" s="6"/>
      <c r="U723" s="6"/>
      <c r="V723" s="6"/>
      <c r="W723" s="6"/>
    </row>
    <row r="724" spans="14:23" x14ac:dyDescent="0.3">
      <c r="N724" s="6"/>
      <c r="O724" s="6"/>
      <c r="P724" s="9"/>
      <c r="Q724" s="23"/>
      <c r="R724" s="6"/>
      <c r="S724" s="6"/>
      <c r="T724" s="6"/>
      <c r="U724" s="6"/>
      <c r="V724" s="6"/>
      <c r="W724" s="6"/>
    </row>
    <row r="725" spans="14:23" x14ac:dyDescent="0.3">
      <c r="N725" s="6"/>
      <c r="O725" s="6"/>
      <c r="P725" s="9"/>
      <c r="Q725" s="23"/>
      <c r="R725" s="6"/>
      <c r="S725" s="6"/>
      <c r="T725" s="6"/>
      <c r="U725" s="6"/>
      <c r="V725" s="6"/>
      <c r="W725" s="6"/>
    </row>
    <row r="726" spans="14:23" x14ac:dyDescent="0.3">
      <c r="N726" s="6"/>
      <c r="O726" s="6"/>
      <c r="P726" s="9"/>
      <c r="Q726" s="23"/>
      <c r="R726" s="6"/>
      <c r="S726" s="6"/>
      <c r="T726" s="6"/>
      <c r="U726" s="6"/>
      <c r="V726" s="6"/>
      <c r="W726" s="6"/>
    </row>
    <row r="727" spans="14:23" x14ac:dyDescent="0.3">
      <c r="N727" s="6"/>
      <c r="O727" s="6"/>
      <c r="P727" s="9"/>
      <c r="Q727" s="23"/>
      <c r="R727" s="6"/>
      <c r="S727" s="6"/>
      <c r="T727" s="6"/>
      <c r="U727" s="6"/>
      <c r="V727" s="6"/>
      <c r="W727" s="6"/>
    </row>
    <row r="728" spans="14:23" x14ac:dyDescent="0.3">
      <c r="N728" s="6"/>
      <c r="O728" s="6"/>
      <c r="P728" s="9"/>
      <c r="Q728" s="23"/>
      <c r="R728" s="6"/>
      <c r="S728" s="6"/>
      <c r="T728" s="6"/>
      <c r="U728" s="6"/>
      <c r="V728" s="6"/>
      <c r="W728" s="6"/>
    </row>
    <row r="729" spans="14:23" x14ac:dyDescent="0.3">
      <c r="N729" s="6"/>
      <c r="O729" s="6"/>
      <c r="P729" s="9"/>
      <c r="Q729" s="23"/>
      <c r="R729" s="6"/>
      <c r="S729" s="6"/>
      <c r="T729" s="6"/>
      <c r="U729" s="6"/>
      <c r="V729" s="6"/>
      <c r="W729" s="6"/>
    </row>
    <row r="730" spans="14:23" x14ac:dyDescent="0.3">
      <c r="N730" s="6"/>
      <c r="O730" s="6"/>
      <c r="P730" s="9"/>
      <c r="Q730" s="23"/>
      <c r="R730" s="6"/>
      <c r="S730" s="6"/>
      <c r="T730" s="6"/>
      <c r="U730" s="6"/>
      <c r="V730" s="6"/>
      <c r="W730" s="6"/>
    </row>
    <row r="731" spans="14:23" x14ac:dyDescent="0.3">
      <c r="N731" s="6"/>
      <c r="O731" s="6"/>
      <c r="P731" s="9"/>
      <c r="Q731" s="23"/>
      <c r="R731" s="6"/>
      <c r="S731" s="6"/>
      <c r="T731" s="6"/>
      <c r="U731" s="6"/>
      <c r="V731" s="6"/>
      <c r="W731" s="6"/>
    </row>
    <row r="732" spans="14:23" x14ac:dyDescent="0.3">
      <c r="N732" s="6"/>
      <c r="O732" s="6"/>
      <c r="P732" s="9"/>
      <c r="Q732" s="23"/>
      <c r="R732" s="6"/>
      <c r="S732" s="6"/>
      <c r="T732" s="6"/>
      <c r="U732" s="6"/>
      <c r="V732" s="6"/>
      <c r="W732" s="6"/>
    </row>
    <row r="733" spans="14:23" x14ac:dyDescent="0.3">
      <c r="N733" s="6"/>
      <c r="O733" s="6"/>
      <c r="P733" s="9"/>
      <c r="Q733" s="23"/>
      <c r="R733" s="6"/>
      <c r="S733" s="6"/>
      <c r="T733" s="6"/>
      <c r="U733" s="6"/>
      <c r="V733" s="6"/>
      <c r="W733" s="6"/>
    </row>
    <row r="734" spans="14:23" x14ac:dyDescent="0.3">
      <c r="N734" s="6"/>
      <c r="O734" s="6"/>
      <c r="P734" s="9"/>
      <c r="Q734" s="23"/>
      <c r="R734" s="6"/>
      <c r="S734" s="6"/>
      <c r="T734" s="6"/>
      <c r="U734" s="6"/>
      <c r="V734" s="6"/>
      <c r="W734" s="6"/>
    </row>
    <row r="735" spans="14:23" x14ac:dyDescent="0.3">
      <c r="N735" s="6"/>
      <c r="O735" s="6"/>
      <c r="P735" s="9"/>
      <c r="Q735" s="23"/>
      <c r="R735" s="6"/>
      <c r="S735" s="6"/>
      <c r="T735" s="6"/>
      <c r="U735" s="6"/>
      <c r="V735" s="6"/>
      <c r="W735" s="6"/>
    </row>
    <row r="736" spans="14:23" x14ac:dyDescent="0.3">
      <c r="N736" s="6"/>
      <c r="O736" s="6"/>
      <c r="P736" s="9"/>
      <c r="Q736" s="23"/>
      <c r="R736" s="6"/>
      <c r="S736" s="6"/>
      <c r="T736" s="6"/>
      <c r="U736" s="6"/>
      <c r="V736" s="6"/>
      <c r="W736" s="6"/>
    </row>
    <row r="737" spans="14:23" x14ac:dyDescent="0.3">
      <c r="N737" s="6"/>
      <c r="O737" s="6"/>
      <c r="P737" s="9"/>
      <c r="Q737" s="23"/>
      <c r="R737" s="6"/>
      <c r="S737" s="6"/>
      <c r="T737" s="6"/>
      <c r="U737" s="6"/>
      <c r="V737" s="6"/>
      <c r="W737" s="6"/>
    </row>
    <row r="738" spans="14:23" x14ac:dyDescent="0.3">
      <c r="N738" s="6"/>
      <c r="O738" s="6"/>
      <c r="P738" s="9"/>
      <c r="Q738" s="23"/>
      <c r="R738" s="6"/>
      <c r="S738" s="6"/>
      <c r="T738" s="6"/>
      <c r="U738" s="6"/>
      <c r="V738" s="6"/>
      <c r="W738" s="6"/>
    </row>
    <row r="739" spans="14:23" x14ac:dyDescent="0.3">
      <c r="N739" s="6"/>
      <c r="O739" s="6"/>
      <c r="P739" s="9"/>
      <c r="Q739" s="23"/>
      <c r="R739" s="6"/>
      <c r="S739" s="6"/>
      <c r="T739" s="6"/>
      <c r="U739" s="6"/>
      <c r="V739" s="6"/>
      <c r="W739" s="6"/>
    </row>
    <row r="740" spans="14:23" x14ac:dyDescent="0.3">
      <c r="N740" s="6"/>
      <c r="O740" s="6"/>
      <c r="P740" s="9"/>
      <c r="Q740" s="23"/>
      <c r="R740" s="6"/>
      <c r="S740" s="6"/>
      <c r="T740" s="6"/>
      <c r="U740" s="6"/>
      <c r="V740" s="6"/>
      <c r="W740" s="6"/>
    </row>
    <row r="741" spans="14:23" x14ac:dyDescent="0.3">
      <c r="N741" s="6"/>
      <c r="O741" s="6"/>
      <c r="P741" s="9"/>
      <c r="Q741" s="23"/>
      <c r="R741" s="6"/>
      <c r="S741" s="6"/>
      <c r="T741" s="6"/>
      <c r="U741" s="6"/>
      <c r="V741" s="6"/>
      <c r="W741" s="6"/>
    </row>
    <row r="742" spans="14:23" x14ac:dyDescent="0.3">
      <c r="N742" s="6"/>
      <c r="O742" s="6"/>
      <c r="P742" s="9"/>
      <c r="Q742" s="23"/>
      <c r="R742" s="6"/>
      <c r="S742" s="6"/>
      <c r="T742" s="6"/>
      <c r="U742" s="6"/>
      <c r="V742" s="6"/>
      <c r="W742" s="6"/>
    </row>
    <row r="743" spans="14:23" x14ac:dyDescent="0.3">
      <c r="N743" s="6"/>
      <c r="O743" s="6"/>
      <c r="P743" s="9"/>
      <c r="Q743" s="23"/>
      <c r="R743" s="6"/>
      <c r="S743" s="6"/>
      <c r="T743" s="6"/>
      <c r="U743" s="6"/>
      <c r="V743" s="6"/>
      <c r="W743" s="6"/>
    </row>
    <row r="744" spans="14:23" x14ac:dyDescent="0.3">
      <c r="N744" s="6"/>
      <c r="O744" s="6"/>
      <c r="P744" s="9"/>
      <c r="Q744" s="23"/>
      <c r="R744" s="6"/>
      <c r="S744" s="6"/>
      <c r="T744" s="6"/>
      <c r="U744" s="6"/>
      <c r="V744" s="6"/>
      <c r="W744" s="6"/>
    </row>
    <row r="745" spans="14:23" x14ac:dyDescent="0.3">
      <c r="N745" s="6"/>
      <c r="O745" s="6"/>
      <c r="P745" s="9"/>
      <c r="Q745" s="23"/>
      <c r="R745" s="6"/>
      <c r="S745" s="6"/>
      <c r="T745" s="6"/>
      <c r="U745" s="6"/>
      <c r="V745" s="6"/>
      <c r="W745" s="6"/>
    </row>
    <row r="746" spans="14:23" x14ac:dyDescent="0.3">
      <c r="N746" s="6"/>
      <c r="O746" s="6"/>
      <c r="P746" s="9"/>
      <c r="Q746" s="23"/>
      <c r="R746" s="6"/>
      <c r="S746" s="6"/>
      <c r="T746" s="6"/>
      <c r="U746" s="6"/>
      <c r="V746" s="6"/>
      <c r="W746" s="6"/>
    </row>
    <row r="747" spans="14:23" x14ac:dyDescent="0.3">
      <c r="N747" s="6"/>
      <c r="O747" s="6"/>
      <c r="P747" s="9"/>
      <c r="Q747" s="23"/>
      <c r="R747" s="6"/>
      <c r="S747" s="6"/>
      <c r="T747" s="6"/>
      <c r="U747" s="6"/>
      <c r="V747" s="6"/>
      <c r="W747" s="6"/>
    </row>
    <row r="748" spans="14:23" x14ac:dyDescent="0.3">
      <c r="N748" s="6"/>
      <c r="O748" s="6"/>
      <c r="P748" s="9"/>
      <c r="Q748" s="23"/>
      <c r="R748" s="6"/>
      <c r="S748" s="6"/>
      <c r="T748" s="6"/>
      <c r="U748" s="6"/>
      <c r="V748" s="6"/>
      <c r="W748" s="6"/>
    </row>
    <row r="749" spans="14:23" x14ac:dyDescent="0.3">
      <c r="N749" s="6"/>
      <c r="O749" s="6"/>
      <c r="P749" s="9"/>
      <c r="Q749" s="23"/>
      <c r="R749" s="6"/>
      <c r="S749" s="6"/>
      <c r="T749" s="6"/>
      <c r="U749" s="6"/>
      <c r="V749" s="6"/>
      <c r="W749" s="6"/>
    </row>
    <row r="750" spans="14:23" x14ac:dyDescent="0.3">
      <c r="N750" s="6"/>
      <c r="O750" s="6"/>
      <c r="P750" s="9"/>
      <c r="Q750" s="23"/>
      <c r="R750" s="6"/>
      <c r="S750" s="6"/>
      <c r="T750" s="6"/>
      <c r="U750" s="6"/>
      <c r="V750" s="6"/>
      <c r="W750" s="6"/>
    </row>
    <row r="751" spans="14:23" x14ac:dyDescent="0.3">
      <c r="N751" s="6"/>
      <c r="O751" s="6"/>
      <c r="P751" s="9"/>
      <c r="Q751" s="23"/>
      <c r="R751" s="6"/>
      <c r="S751" s="6"/>
      <c r="T751" s="6"/>
      <c r="U751" s="6"/>
      <c r="V751" s="6"/>
      <c r="W751" s="6"/>
    </row>
    <row r="752" spans="14:23" x14ac:dyDescent="0.3">
      <c r="N752" s="6"/>
      <c r="O752" s="6"/>
      <c r="P752" s="9"/>
      <c r="Q752" s="23"/>
      <c r="R752" s="6"/>
      <c r="S752" s="6"/>
      <c r="T752" s="6"/>
      <c r="U752" s="6"/>
      <c r="V752" s="6"/>
      <c r="W752" s="6"/>
    </row>
    <row r="753" spans="14:23" x14ac:dyDescent="0.3">
      <c r="N753" s="6"/>
      <c r="O753" s="6"/>
      <c r="P753" s="9"/>
      <c r="Q753" s="23"/>
      <c r="R753" s="6"/>
      <c r="S753" s="6"/>
      <c r="T753" s="6"/>
      <c r="U753" s="6"/>
      <c r="V753" s="6"/>
      <c r="W753" s="6"/>
    </row>
    <row r="754" spans="14:23" x14ac:dyDescent="0.3">
      <c r="N754" s="6"/>
      <c r="O754" s="6"/>
      <c r="P754" s="9"/>
      <c r="Q754" s="23"/>
      <c r="R754" s="6"/>
      <c r="S754" s="6"/>
      <c r="T754" s="6"/>
      <c r="U754" s="6"/>
      <c r="V754" s="6"/>
      <c r="W754" s="6"/>
    </row>
    <row r="755" spans="14:23" x14ac:dyDescent="0.3">
      <c r="N755" s="6"/>
      <c r="O755" s="6"/>
      <c r="P755" s="9"/>
      <c r="Q755" s="23"/>
      <c r="R755" s="6"/>
      <c r="S755" s="6"/>
      <c r="T755" s="6"/>
      <c r="U755" s="6"/>
      <c r="V755" s="6"/>
      <c r="W755" s="6"/>
    </row>
    <row r="756" spans="14:23" x14ac:dyDescent="0.3">
      <c r="N756" s="6"/>
      <c r="O756" s="6"/>
      <c r="P756" s="9"/>
      <c r="Q756" s="23"/>
      <c r="R756" s="6"/>
      <c r="S756" s="6"/>
      <c r="T756" s="6"/>
      <c r="U756" s="6"/>
      <c r="V756" s="6"/>
      <c r="W756" s="6"/>
    </row>
    <row r="757" spans="14:23" x14ac:dyDescent="0.3">
      <c r="N757" s="6"/>
      <c r="O757" s="6"/>
      <c r="P757" s="9"/>
      <c r="Q757" s="23"/>
      <c r="R757" s="6"/>
      <c r="S757" s="6"/>
      <c r="T757" s="6"/>
      <c r="U757" s="6"/>
      <c r="V757" s="6"/>
      <c r="W757" s="6"/>
    </row>
    <row r="758" spans="14:23" x14ac:dyDescent="0.3">
      <c r="N758" s="6"/>
      <c r="O758" s="6"/>
      <c r="P758" s="9"/>
      <c r="Q758" s="23"/>
      <c r="R758" s="6"/>
      <c r="S758" s="6"/>
      <c r="T758" s="6"/>
      <c r="U758" s="6"/>
      <c r="V758" s="6"/>
      <c r="W758" s="6"/>
    </row>
    <row r="759" spans="14:23" x14ac:dyDescent="0.3">
      <c r="N759" s="6"/>
      <c r="O759" s="6"/>
      <c r="P759" s="9"/>
      <c r="Q759" s="23"/>
      <c r="R759" s="6"/>
      <c r="S759" s="6"/>
      <c r="T759" s="6"/>
      <c r="U759" s="6"/>
      <c r="V759" s="6"/>
      <c r="W759" s="6"/>
    </row>
    <row r="760" spans="14:23" x14ac:dyDescent="0.3">
      <c r="N760" s="6"/>
      <c r="O760" s="6"/>
      <c r="P760" s="9"/>
      <c r="Q760" s="23"/>
      <c r="R760" s="6"/>
      <c r="S760" s="6"/>
      <c r="T760" s="6"/>
      <c r="U760" s="6"/>
      <c r="V760" s="6"/>
      <c r="W760" s="6"/>
    </row>
    <row r="761" spans="14:23" x14ac:dyDescent="0.3">
      <c r="N761" s="6"/>
      <c r="O761" s="6"/>
      <c r="P761" s="9"/>
      <c r="Q761" s="23"/>
      <c r="R761" s="6"/>
      <c r="S761" s="6"/>
      <c r="T761" s="6"/>
      <c r="U761" s="6"/>
      <c r="V761" s="6"/>
      <c r="W761" s="6"/>
    </row>
    <row r="762" spans="14:23" x14ac:dyDescent="0.3">
      <c r="N762" s="6"/>
      <c r="O762" s="6"/>
      <c r="P762" s="9"/>
      <c r="Q762" s="23"/>
      <c r="R762" s="6"/>
      <c r="S762" s="6"/>
      <c r="T762" s="6"/>
      <c r="U762" s="6"/>
      <c r="V762" s="6"/>
      <c r="W762" s="6"/>
    </row>
    <row r="763" spans="14:23" x14ac:dyDescent="0.3">
      <c r="N763" s="6"/>
      <c r="O763" s="6"/>
      <c r="P763" s="9"/>
      <c r="Q763" s="23"/>
      <c r="R763" s="6"/>
      <c r="S763" s="6"/>
      <c r="T763" s="6"/>
      <c r="U763" s="6"/>
      <c r="V763" s="6"/>
      <c r="W763" s="6"/>
    </row>
    <row r="764" spans="14:23" x14ac:dyDescent="0.3">
      <c r="N764" s="6"/>
      <c r="O764" s="6"/>
      <c r="P764" s="9"/>
      <c r="Q764" s="23"/>
      <c r="R764" s="6"/>
      <c r="S764" s="6"/>
      <c r="T764" s="6"/>
      <c r="U764" s="6"/>
      <c r="V764" s="6"/>
      <c r="W764" s="6"/>
    </row>
    <row r="765" spans="14:23" x14ac:dyDescent="0.3">
      <c r="N765" s="6"/>
      <c r="O765" s="6"/>
      <c r="P765" s="9"/>
      <c r="Q765" s="23"/>
      <c r="R765" s="6"/>
      <c r="S765" s="6"/>
      <c r="T765" s="6"/>
      <c r="U765" s="6"/>
      <c r="V765" s="6"/>
      <c r="W765" s="6"/>
    </row>
    <row r="766" spans="14:23" x14ac:dyDescent="0.3">
      <c r="N766" s="6"/>
      <c r="O766" s="6"/>
      <c r="P766" s="9"/>
      <c r="Q766" s="23"/>
      <c r="R766" s="6"/>
      <c r="S766" s="6"/>
      <c r="T766" s="6"/>
      <c r="U766" s="6"/>
      <c r="V766" s="6"/>
      <c r="W766" s="6"/>
    </row>
    <row r="767" spans="14:23" x14ac:dyDescent="0.3">
      <c r="N767" s="6"/>
      <c r="O767" s="6"/>
      <c r="P767" s="9"/>
      <c r="Q767" s="23"/>
      <c r="R767" s="6"/>
      <c r="S767" s="6"/>
      <c r="T767" s="6"/>
      <c r="U767" s="6"/>
      <c r="V767" s="6"/>
      <c r="W767" s="6"/>
    </row>
    <row r="768" spans="14:23" x14ac:dyDescent="0.3">
      <c r="N768" s="6"/>
      <c r="O768" s="6"/>
      <c r="P768" s="9"/>
      <c r="Q768" s="23"/>
      <c r="R768" s="6"/>
      <c r="S768" s="6"/>
      <c r="T768" s="6"/>
      <c r="U768" s="6"/>
      <c r="V768" s="6"/>
      <c r="W768" s="6"/>
    </row>
    <row r="769" spans="14:23" x14ac:dyDescent="0.3">
      <c r="N769" s="6"/>
      <c r="O769" s="6"/>
      <c r="P769" s="9"/>
      <c r="Q769" s="23"/>
      <c r="R769" s="6"/>
      <c r="S769" s="6"/>
      <c r="T769" s="6"/>
      <c r="U769" s="6"/>
      <c r="V769" s="6"/>
      <c r="W769" s="6"/>
    </row>
    <row r="770" spans="14:23" x14ac:dyDescent="0.3">
      <c r="N770" s="6"/>
      <c r="O770" s="6"/>
      <c r="P770" s="9"/>
      <c r="Q770" s="23"/>
      <c r="R770" s="6"/>
      <c r="S770" s="6"/>
      <c r="T770" s="6"/>
      <c r="U770" s="6"/>
      <c r="V770" s="6"/>
      <c r="W770" s="6"/>
    </row>
    <row r="771" spans="14:23" x14ac:dyDescent="0.3">
      <c r="N771" s="6"/>
      <c r="O771" s="6"/>
      <c r="P771" s="9"/>
      <c r="Q771" s="23"/>
      <c r="R771" s="6"/>
      <c r="S771" s="6"/>
      <c r="T771" s="6"/>
      <c r="U771" s="6"/>
      <c r="V771" s="6"/>
      <c r="W771" s="6"/>
    </row>
    <row r="772" spans="14:23" x14ac:dyDescent="0.3">
      <c r="N772" s="6"/>
      <c r="O772" s="6"/>
      <c r="P772" s="9"/>
      <c r="Q772" s="23"/>
      <c r="R772" s="6"/>
      <c r="S772" s="6"/>
      <c r="T772" s="6"/>
      <c r="U772" s="6"/>
      <c r="V772" s="6"/>
      <c r="W772" s="6"/>
    </row>
    <row r="773" spans="14:23" x14ac:dyDescent="0.3">
      <c r="N773" s="6"/>
      <c r="O773" s="6"/>
      <c r="P773" s="9"/>
      <c r="Q773" s="23"/>
      <c r="R773" s="6"/>
      <c r="S773" s="6"/>
      <c r="T773" s="6"/>
      <c r="U773" s="6"/>
      <c r="V773" s="6"/>
      <c r="W773" s="6"/>
    </row>
    <row r="774" spans="14:23" x14ac:dyDescent="0.3">
      <c r="N774" s="6"/>
      <c r="O774" s="6"/>
      <c r="P774" s="9"/>
      <c r="Q774" s="23"/>
      <c r="R774" s="6"/>
      <c r="S774" s="6"/>
      <c r="T774" s="6"/>
      <c r="U774" s="6"/>
      <c r="V774" s="6"/>
      <c r="W774" s="6"/>
    </row>
    <row r="775" spans="14:23" x14ac:dyDescent="0.3">
      <c r="N775" s="6"/>
      <c r="O775" s="6"/>
      <c r="P775" s="9"/>
      <c r="Q775" s="23"/>
      <c r="R775" s="6"/>
      <c r="S775" s="6"/>
      <c r="T775" s="6"/>
      <c r="U775" s="6"/>
      <c r="V775" s="6"/>
      <c r="W775" s="6"/>
    </row>
    <row r="776" spans="14:23" x14ac:dyDescent="0.3">
      <c r="N776" s="6"/>
      <c r="O776" s="6"/>
      <c r="P776" s="9"/>
      <c r="Q776" s="23"/>
      <c r="R776" s="6"/>
      <c r="S776" s="6"/>
      <c r="T776" s="6"/>
      <c r="U776" s="6"/>
      <c r="V776" s="6"/>
      <c r="W776" s="6"/>
    </row>
    <row r="777" spans="14:23" x14ac:dyDescent="0.3">
      <c r="N777" s="6"/>
      <c r="O777" s="6"/>
      <c r="P777" s="9"/>
      <c r="Q777" s="23"/>
      <c r="R777" s="6"/>
      <c r="S777" s="6"/>
      <c r="T777" s="6"/>
      <c r="U777" s="6"/>
      <c r="V777" s="6"/>
      <c r="W777" s="6"/>
    </row>
    <row r="778" spans="14:23" x14ac:dyDescent="0.3">
      <c r="N778" s="6"/>
      <c r="O778" s="6"/>
      <c r="P778" s="9"/>
      <c r="Q778" s="23"/>
      <c r="R778" s="6"/>
      <c r="S778" s="6"/>
      <c r="T778" s="6"/>
      <c r="U778" s="6"/>
      <c r="V778" s="6"/>
      <c r="W778" s="6"/>
    </row>
    <row r="779" spans="14:23" x14ac:dyDescent="0.3">
      <c r="N779" s="6"/>
      <c r="O779" s="6"/>
      <c r="P779" s="9"/>
      <c r="Q779" s="23"/>
      <c r="R779" s="6"/>
      <c r="S779" s="6"/>
      <c r="T779" s="6"/>
      <c r="U779" s="6"/>
      <c r="V779" s="6"/>
      <c r="W779" s="6"/>
    </row>
    <row r="780" spans="14:23" x14ac:dyDescent="0.3">
      <c r="N780" s="6"/>
      <c r="O780" s="6"/>
      <c r="P780" s="9"/>
      <c r="Q780" s="23"/>
      <c r="R780" s="6"/>
      <c r="S780" s="6"/>
      <c r="T780" s="6"/>
      <c r="U780" s="6"/>
      <c r="V780" s="6"/>
      <c r="W780" s="6"/>
    </row>
    <row r="781" spans="14:23" x14ac:dyDescent="0.3">
      <c r="N781" s="6"/>
      <c r="O781" s="6"/>
      <c r="P781" s="9"/>
      <c r="Q781" s="23"/>
      <c r="R781" s="6"/>
      <c r="S781" s="6"/>
      <c r="T781" s="6"/>
      <c r="U781" s="6"/>
      <c r="V781" s="6"/>
      <c r="W781" s="6"/>
    </row>
    <row r="782" spans="14:23" x14ac:dyDescent="0.3">
      <c r="N782" s="6"/>
      <c r="O782" s="6"/>
      <c r="P782" s="9"/>
      <c r="Q782" s="23"/>
      <c r="R782" s="6"/>
      <c r="S782" s="6"/>
      <c r="T782" s="6"/>
      <c r="U782" s="6"/>
      <c r="V782" s="6"/>
      <c r="W782" s="6"/>
    </row>
    <row r="783" spans="14:23" x14ac:dyDescent="0.3">
      <c r="N783" s="6"/>
      <c r="O783" s="6"/>
      <c r="P783" s="9"/>
      <c r="Q783" s="23"/>
      <c r="R783" s="6"/>
      <c r="S783" s="6"/>
      <c r="T783" s="6"/>
      <c r="U783" s="6"/>
      <c r="V783" s="6"/>
      <c r="W783" s="6"/>
    </row>
    <row r="784" spans="14:23" x14ac:dyDescent="0.3">
      <c r="N784" s="6"/>
      <c r="O784" s="6"/>
      <c r="P784" s="9"/>
      <c r="Q784" s="23"/>
      <c r="R784" s="6"/>
      <c r="S784" s="6"/>
      <c r="T784" s="6"/>
      <c r="U784" s="6"/>
      <c r="V784" s="6"/>
      <c r="W784" s="6"/>
    </row>
    <row r="785" spans="14:23" x14ac:dyDescent="0.3">
      <c r="N785" s="6"/>
      <c r="O785" s="6"/>
      <c r="P785" s="9"/>
      <c r="Q785" s="23"/>
      <c r="R785" s="6"/>
      <c r="S785" s="6"/>
      <c r="T785" s="6"/>
      <c r="U785" s="6"/>
      <c r="V785" s="6"/>
      <c r="W785" s="6"/>
    </row>
    <row r="786" spans="14:23" x14ac:dyDescent="0.3">
      <c r="N786" s="6"/>
      <c r="O786" s="6"/>
      <c r="P786" s="9"/>
      <c r="Q786" s="23"/>
      <c r="R786" s="6"/>
      <c r="S786" s="6"/>
      <c r="T786" s="6"/>
      <c r="U786" s="6"/>
      <c r="V786" s="6"/>
      <c r="W786" s="6"/>
    </row>
    <row r="787" spans="14:23" x14ac:dyDescent="0.3">
      <c r="N787" s="6"/>
      <c r="O787" s="6"/>
      <c r="P787" s="9"/>
      <c r="Q787" s="23"/>
      <c r="R787" s="6"/>
      <c r="S787" s="6"/>
      <c r="T787" s="6"/>
      <c r="U787" s="6"/>
      <c r="V787" s="6"/>
      <c r="W787" s="6"/>
    </row>
    <row r="788" spans="14:23" x14ac:dyDescent="0.3">
      <c r="N788" s="6"/>
      <c r="O788" s="6"/>
      <c r="P788" s="9"/>
      <c r="Q788" s="23"/>
      <c r="R788" s="6"/>
      <c r="S788" s="6"/>
      <c r="T788" s="6"/>
      <c r="U788" s="6"/>
      <c r="V788" s="6"/>
      <c r="W788" s="6"/>
    </row>
    <row r="789" spans="14:23" x14ac:dyDescent="0.3">
      <c r="N789" s="6"/>
      <c r="O789" s="6"/>
      <c r="P789" s="9"/>
      <c r="Q789" s="23"/>
      <c r="R789" s="6"/>
      <c r="S789" s="6"/>
      <c r="T789" s="6"/>
      <c r="U789" s="6"/>
      <c r="V789" s="6"/>
      <c r="W789" s="6"/>
    </row>
    <row r="790" spans="14:23" x14ac:dyDescent="0.3">
      <c r="N790" s="6"/>
      <c r="O790" s="6"/>
      <c r="P790" s="9"/>
      <c r="Q790" s="23"/>
      <c r="R790" s="6"/>
      <c r="S790" s="6"/>
      <c r="T790" s="6"/>
      <c r="U790" s="6"/>
      <c r="V790" s="6"/>
      <c r="W790" s="6"/>
    </row>
    <row r="791" spans="14:23" x14ac:dyDescent="0.3">
      <c r="N791" s="6"/>
      <c r="O791" s="6"/>
      <c r="P791" s="9"/>
      <c r="Q791" s="23"/>
      <c r="R791" s="6"/>
      <c r="S791" s="6"/>
      <c r="T791" s="6"/>
      <c r="U791" s="6"/>
      <c r="V791" s="6"/>
      <c r="W791" s="6"/>
    </row>
    <row r="792" spans="14:23" x14ac:dyDescent="0.3">
      <c r="N792" s="6"/>
      <c r="O792" s="6"/>
      <c r="P792" s="9"/>
      <c r="Q792" s="23"/>
      <c r="R792" s="6"/>
      <c r="S792" s="6"/>
      <c r="T792" s="6"/>
      <c r="U792" s="6"/>
      <c r="V792" s="6"/>
      <c r="W792" s="6"/>
    </row>
    <row r="793" spans="14:23" x14ac:dyDescent="0.3">
      <c r="N793" s="6"/>
      <c r="O793" s="6"/>
      <c r="P793" s="9"/>
      <c r="Q793" s="23"/>
      <c r="R793" s="6"/>
      <c r="S793" s="6"/>
      <c r="T793" s="6"/>
      <c r="U793" s="6"/>
      <c r="V793" s="6"/>
      <c r="W793" s="6"/>
    </row>
    <row r="794" spans="14:23" x14ac:dyDescent="0.3">
      <c r="N794" s="6"/>
      <c r="O794" s="6"/>
      <c r="P794" s="9"/>
      <c r="Q794" s="23"/>
      <c r="R794" s="6"/>
      <c r="S794" s="6"/>
      <c r="T794" s="6"/>
      <c r="U794" s="6"/>
      <c r="V794" s="6"/>
      <c r="W794" s="6"/>
    </row>
    <row r="795" spans="14:23" x14ac:dyDescent="0.3">
      <c r="N795" s="6"/>
      <c r="O795" s="6"/>
      <c r="P795" s="9"/>
      <c r="Q795" s="23"/>
      <c r="R795" s="6"/>
      <c r="S795" s="6"/>
      <c r="T795" s="6"/>
      <c r="U795" s="6"/>
      <c r="V795" s="6"/>
      <c r="W795" s="6"/>
    </row>
    <row r="796" spans="14:23" x14ac:dyDescent="0.3">
      <c r="N796" s="6"/>
      <c r="O796" s="6"/>
      <c r="P796" s="9"/>
      <c r="Q796" s="23"/>
      <c r="R796" s="6"/>
      <c r="S796" s="6"/>
      <c r="T796" s="6"/>
      <c r="U796" s="6"/>
      <c r="V796" s="6"/>
      <c r="W796" s="6"/>
    </row>
    <row r="797" spans="14:23" x14ac:dyDescent="0.3">
      <c r="N797" s="6"/>
      <c r="O797" s="6"/>
      <c r="P797" s="9"/>
      <c r="Q797" s="23"/>
      <c r="R797" s="6"/>
      <c r="S797" s="6"/>
      <c r="T797" s="6"/>
      <c r="U797" s="6"/>
      <c r="V797" s="6"/>
      <c r="W797" s="6"/>
    </row>
    <row r="798" spans="14:23" x14ac:dyDescent="0.3">
      <c r="N798" s="6"/>
      <c r="O798" s="6"/>
      <c r="P798" s="9"/>
      <c r="Q798" s="23"/>
      <c r="R798" s="6"/>
      <c r="S798" s="6"/>
      <c r="T798" s="6"/>
      <c r="U798" s="6"/>
      <c r="V798" s="6"/>
      <c r="W798" s="6"/>
    </row>
    <row r="799" spans="14:23" x14ac:dyDescent="0.3">
      <c r="N799" s="6"/>
      <c r="O799" s="6"/>
      <c r="P799" s="9"/>
      <c r="Q799" s="23"/>
      <c r="R799" s="6"/>
      <c r="S799" s="6"/>
      <c r="T799" s="6"/>
      <c r="U799" s="6"/>
      <c r="V799" s="6"/>
      <c r="W799" s="6"/>
    </row>
    <row r="800" spans="14:23" x14ac:dyDescent="0.3">
      <c r="N800" s="6"/>
      <c r="O800" s="6"/>
      <c r="P800" s="9"/>
      <c r="Q800" s="23"/>
      <c r="R800" s="6"/>
      <c r="S800" s="6"/>
      <c r="T800" s="6"/>
      <c r="U800" s="6"/>
      <c r="V800" s="6"/>
      <c r="W800" s="6"/>
    </row>
    <row r="801" spans="14:23" x14ac:dyDescent="0.3">
      <c r="N801" s="6"/>
      <c r="O801" s="6"/>
      <c r="P801" s="9"/>
      <c r="Q801" s="23"/>
      <c r="R801" s="6"/>
      <c r="S801" s="6"/>
      <c r="T801" s="6"/>
      <c r="U801" s="6"/>
      <c r="V801" s="6"/>
      <c r="W801" s="6"/>
    </row>
    <row r="802" spans="14:23" x14ac:dyDescent="0.3">
      <c r="N802" s="6"/>
      <c r="O802" s="6"/>
      <c r="P802" s="9"/>
      <c r="Q802" s="23"/>
      <c r="R802" s="6"/>
      <c r="S802" s="6"/>
      <c r="T802" s="6"/>
      <c r="U802" s="6"/>
      <c r="V802" s="6"/>
      <c r="W802" s="6"/>
    </row>
    <row r="803" spans="14:23" x14ac:dyDescent="0.3">
      <c r="N803" s="6"/>
      <c r="O803" s="6"/>
      <c r="P803" s="9"/>
      <c r="Q803" s="23"/>
      <c r="R803" s="6"/>
      <c r="S803" s="6"/>
      <c r="T803" s="6"/>
      <c r="U803" s="6"/>
      <c r="V803" s="6"/>
      <c r="W803" s="6"/>
    </row>
    <row r="804" spans="14:23" x14ac:dyDescent="0.3">
      <c r="N804" s="6"/>
      <c r="O804" s="6"/>
      <c r="P804" s="9"/>
      <c r="Q804" s="23"/>
      <c r="R804" s="6"/>
      <c r="S804" s="6"/>
      <c r="T804" s="6"/>
      <c r="U804" s="6"/>
      <c r="V804" s="6"/>
      <c r="W804" s="6"/>
    </row>
    <row r="805" spans="14:23" x14ac:dyDescent="0.3">
      <c r="N805" s="6"/>
      <c r="O805" s="6"/>
      <c r="P805" s="9"/>
      <c r="Q805" s="23"/>
      <c r="R805" s="6"/>
      <c r="S805" s="6"/>
      <c r="T805" s="6"/>
      <c r="U805" s="6"/>
      <c r="V805" s="6"/>
      <c r="W805" s="6"/>
    </row>
    <row r="806" spans="14:23" x14ac:dyDescent="0.3">
      <c r="N806" s="6"/>
      <c r="O806" s="6"/>
      <c r="P806" s="9"/>
      <c r="Q806" s="23"/>
      <c r="R806" s="6"/>
      <c r="S806" s="6"/>
      <c r="T806" s="6"/>
      <c r="U806" s="6"/>
      <c r="V806" s="6"/>
      <c r="W806" s="6"/>
    </row>
    <row r="807" spans="14:23" x14ac:dyDescent="0.3">
      <c r="N807" s="6"/>
      <c r="O807" s="6"/>
      <c r="P807" s="9"/>
      <c r="Q807" s="23"/>
      <c r="R807" s="6"/>
      <c r="S807" s="6"/>
      <c r="T807" s="6"/>
      <c r="U807" s="6"/>
      <c r="V807" s="6"/>
      <c r="W807" s="6"/>
    </row>
    <row r="808" spans="14:23" x14ac:dyDescent="0.3">
      <c r="N808" s="6"/>
      <c r="O808" s="6"/>
      <c r="P808" s="9"/>
      <c r="Q808" s="23"/>
      <c r="R808" s="6"/>
      <c r="S808" s="6"/>
      <c r="T808" s="6"/>
      <c r="U808" s="6"/>
      <c r="V808" s="6"/>
      <c r="W808" s="6"/>
    </row>
    <row r="809" spans="14:23" x14ac:dyDescent="0.3">
      <c r="N809" s="6"/>
      <c r="O809" s="6"/>
      <c r="P809" s="9"/>
      <c r="Q809" s="23"/>
      <c r="R809" s="6"/>
      <c r="S809" s="6"/>
      <c r="T809" s="6"/>
      <c r="U809" s="6"/>
      <c r="V809" s="6"/>
      <c r="W809" s="6"/>
    </row>
    <row r="810" spans="14:23" x14ac:dyDescent="0.3">
      <c r="N810" s="6"/>
      <c r="O810" s="6"/>
      <c r="P810" s="9"/>
      <c r="Q810" s="23"/>
      <c r="R810" s="6"/>
      <c r="S810" s="6"/>
      <c r="T810" s="6"/>
      <c r="U810" s="6"/>
      <c r="V810" s="6"/>
      <c r="W810" s="6"/>
    </row>
    <row r="811" spans="14:23" x14ac:dyDescent="0.3">
      <c r="N811" s="6"/>
      <c r="O811" s="6"/>
      <c r="P811" s="9"/>
      <c r="Q811" s="23"/>
      <c r="R811" s="6"/>
      <c r="S811" s="6"/>
      <c r="T811" s="6"/>
      <c r="U811" s="6"/>
      <c r="V811" s="6"/>
      <c r="W811" s="6"/>
    </row>
    <row r="812" spans="14:23" x14ac:dyDescent="0.3">
      <c r="N812" s="6"/>
      <c r="O812" s="6"/>
      <c r="P812" s="9"/>
      <c r="Q812" s="23"/>
      <c r="R812" s="6"/>
      <c r="S812" s="6"/>
      <c r="T812" s="6"/>
      <c r="U812" s="6"/>
      <c r="V812" s="6"/>
      <c r="W812" s="6"/>
    </row>
    <row r="813" spans="14:23" x14ac:dyDescent="0.3">
      <c r="N813" s="6"/>
      <c r="O813" s="6"/>
      <c r="P813" s="9"/>
      <c r="Q813" s="23"/>
      <c r="R813" s="6"/>
      <c r="S813" s="6"/>
      <c r="T813" s="6"/>
      <c r="U813" s="6"/>
      <c r="V813" s="6"/>
      <c r="W813" s="6"/>
    </row>
    <row r="814" spans="14:23" x14ac:dyDescent="0.3">
      <c r="N814" s="6"/>
      <c r="O814" s="6"/>
      <c r="P814" s="9"/>
      <c r="Q814" s="23"/>
      <c r="R814" s="6"/>
      <c r="S814" s="6"/>
      <c r="T814" s="6"/>
      <c r="U814" s="6"/>
      <c r="V814" s="6"/>
      <c r="W814" s="6"/>
    </row>
    <row r="815" spans="14:23" x14ac:dyDescent="0.3">
      <c r="N815" s="6"/>
      <c r="O815" s="6"/>
      <c r="P815" s="9"/>
      <c r="Q815" s="23"/>
      <c r="R815" s="6"/>
      <c r="S815" s="6"/>
      <c r="T815" s="6"/>
      <c r="U815" s="6"/>
      <c r="V815" s="6"/>
      <c r="W815" s="6"/>
    </row>
    <row r="816" spans="14:23" x14ac:dyDescent="0.3">
      <c r="N816" s="6"/>
      <c r="O816" s="6"/>
      <c r="P816" s="9"/>
      <c r="Q816" s="23"/>
      <c r="R816" s="6"/>
      <c r="S816" s="6"/>
      <c r="T816" s="6"/>
      <c r="U816" s="6"/>
      <c r="V816" s="6"/>
      <c r="W816" s="6"/>
    </row>
    <row r="817" spans="14:23" x14ac:dyDescent="0.3">
      <c r="N817" s="6"/>
      <c r="O817" s="6"/>
      <c r="P817" s="9"/>
      <c r="Q817" s="23"/>
      <c r="R817" s="6"/>
      <c r="S817" s="6"/>
      <c r="T817" s="6"/>
      <c r="U817" s="6"/>
      <c r="V817" s="6"/>
      <c r="W817" s="6"/>
    </row>
    <row r="818" spans="14:23" x14ac:dyDescent="0.3">
      <c r="N818" s="6"/>
      <c r="O818" s="6"/>
      <c r="P818" s="9"/>
      <c r="Q818" s="23"/>
      <c r="R818" s="6"/>
      <c r="S818" s="6"/>
      <c r="T818" s="6"/>
      <c r="U818" s="6"/>
      <c r="V818" s="6"/>
      <c r="W818" s="6"/>
    </row>
    <row r="819" spans="14:23" x14ac:dyDescent="0.3">
      <c r="N819" s="6"/>
      <c r="O819" s="6"/>
      <c r="P819" s="9"/>
      <c r="Q819" s="23"/>
      <c r="R819" s="6"/>
      <c r="S819" s="6"/>
      <c r="T819" s="6"/>
      <c r="U819" s="6"/>
      <c r="V819" s="6"/>
      <c r="W819" s="6"/>
    </row>
    <row r="820" spans="14:23" x14ac:dyDescent="0.3">
      <c r="N820" s="6"/>
      <c r="O820" s="6"/>
      <c r="P820" s="9"/>
      <c r="Q820" s="23"/>
      <c r="R820" s="6"/>
      <c r="S820" s="6"/>
      <c r="T820" s="6"/>
      <c r="U820" s="6"/>
      <c r="V820" s="6"/>
      <c r="W820" s="6"/>
    </row>
    <row r="821" spans="14:23" x14ac:dyDescent="0.3">
      <c r="N821" s="6"/>
      <c r="O821" s="6"/>
      <c r="P821" s="9"/>
      <c r="Q821" s="23"/>
      <c r="R821" s="6"/>
      <c r="S821" s="6"/>
      <c r="T821" s="6"/>
      <c r="U821" s="6"/>
      <c r="V821" s="6"/>
      <c r="W821" s="6"/>
    </row>
    <row r="822" spans="14:23" x14ac:dyDescent="0.3">
      <c r="N822" s="6"/>
      <c r="O822" s="6"/>
      <c r="P822" s="9"/>
      <c r="Q822" s="23"/>
      <c r="R822" s="6"/>
      <c r="S822" s="6"/>
      <c r="T822" s="6"/>
      <c r="U822" s="6"/>
      <c r="V822" s="6"/>
      <c r="W822" s="6"/>
    </row>
    <row r="823" spans="14:23" x14ac:dyDescent="0.3">
      <c r="N823" s="6"/>
      <c r="O823" s="6"/>
      <c r="P823" s="9"/>
      <c r="Q823" s="23"/>
      <c r="R823" s="6"/>
      <c r="S823" s="6"/>
      <c r="T823" s="6"/>
      <c r="U823" s="6"/>
      <c r="V823" s="6"/>
      <c r="W823" s="6"/>
    </row>
    <row r="824" spans="14:23" x14ac:dyDescent="0.3">
      <c r="N824" s="6"/>
      <c r="O824" s="6"/>
      <c r="P824" s="9"/>
      <c r="Q824" s="23"/>
      <c r="R824" s="6"/>
      <c r="S824" s="6"/>
      <c r="T824" s="6"/>
      <c r="U824" s="6"/>
      <c r="V824" s="6"/>
      <c r="W824" s="6"/>
    </row>
    <row r="825" spans="14:23" x14ac:dyDescent="0.3">
      <c r="N825" s="6"/>
      <c r="O825" s="6"/>
      <c r="P825" s="9"/>
      <c r="Q825" s="23"/>
      <c r="R825" s="6"/>
      <c r="S825" s="6"/>
      <c r="T825" s="6"/>
      <c r="U825" s="6"/>
      <c r="V825" s="6"/>
      <c r="W825" s="6"/>
    </row>
    <row r="826" spans="14:23" x14ac:dyDescent="0.3">
      <c r="N826" s="6"/>
      <c r="O826" s="6"/>
      <c r="P826" s="9"/>
      <c r="Q826" s="23"/>
      <c r="R826" s="6"/>
      <c r="S826" s="6"/>
      <c r="T826" s="6"/>
      <c r="U826" s="6"/>
      <c r="V826" s="6"/>
      <c r="W826" s="6"/>
    </row>
    <row r="827" spans="14:23" x14ac:dyDescent="0.3">
      <c r="N827" s="6"/>
      <c r="O827" s="6"/>
      <c r="P827" s="9"/>
      <c r="Q827" s="23"/>
      <c r="R827" s="6"/>
      <c r="S827" s="6"/>
      <c r="T827" s="6"/>
      <c r="U827" s="6"/>
      <c r="V827" s="6"/>
      <c r="W827" s="6"/>
    </row>
    <row r="828" spans="14:23" x14ac:dyDescent="0.3">
      <c r="N828" s="6"/>
      <c r="O828" s="6"/>
      <c r="P828" s="9"/>
      <c r="Q828" s="23"/>
      <c r="R828" s="6"/>
      <c r="S828" s="6"/>
      <c r="T828" s="6"/>
      <c r="U828" s="6"/>
      <c r="V828" s="6"/>
      <c r="W828" s="6"/>
    </row>
    <row r="829" spans="14:23" x14ac:dyDescent="0.3">
      <c r="N829" s="6"/>
      <c r="O829" s="6"/>
      <c r="P829" s="9"/>
      <c r="Q829" s="23"/>
      <c r="R829" s="6"/>
      <c r="S829" s="6"/>
      <c r="T829" s="6"/>
      <c r="U829" s="6"/>
      <c r="V829" s="6"/>
      <c r="W829" s="6"/>
    </row>
    <row r="830" spans="14:23" x14ac:dyDescent="0.3">
      <c r="N830" s="6"/>
      <c r="O830" s="6"/>
      <c r="P830" s="9"/>
      <c r="Q830" s="23"/>
      <c r="R830" s="6"/>
      <c r="S830" s="6"/>
      <c r="T830" s="6"/>
      <c r="U830" s="6"/>
      <c r="V830" s="6"/>
      <c r="W830" s="6"/>
    </row>
    <row r="831" spans="14:23" x14ac:dyDescent="0.3">
      <c r="N831" s="6"/>
      <c r="O831" s="6"/>
      <c r="P831" s="9"/>
      <c r="Q831" s="23"/>
      <c r="R831" s="6"/>
      <c r="S831" s="6"/>
      <c r="T831" s="6"/>
      <c r="U831" s="6"/>
      <c r="V831" s="6"/>
      <c r="W831" s="6"/>
    </row>
    <row r="832" spans="14:23" x14ac:dyDescent="0.3">
      <c r="N832" s="6"/>
      <c r="O832" s="6"/>
      <c r="P832" s="9"/>
      <c r="Q832" s="23"/>
      <c r="R832" s="6"/>
      <c r="S832" s="6"/>
      <c r="T832" s="6"/>
      <c r="U832" s="6"/>
      <c r="V832" s="6"/>
      <c r="W832" s="6"/>
    </row>
    <row r="833" spans="14:23" x14ac:dyDescent="0.3">
      <c r="N833" s="6"/>
      <c r="O833" s="6"/>
      <c r="P833" s="9"/>
      <c r="Q833" s="23"/>
      <c r="R833" s="6"/>
      <c r="S833" s="6"/>
      <c r="T833" s="6"/>
      <c r="U833" s="6"/>
      <c r="V833" s="6"/>
      <c r="W833" s="6"/>
    </row>
    <row r="834" spans="14:23" x14ac:dyDescent="0.3">
      <c r="N834" s="6"/>
      <c r="O834" s="6"/>
      <c r="P834" s="9"/>
      <c r="Q834" s="23"/>
      <c r="R834" s="6"/>
      <c r="S834" s="6"/>
      <c r="T834" s="6"/>
      <c r="U834" s="6"/>
      <c r="V834" s="6"/>
      <c r="W834" s="6"/>
    </row>
    <row r="835" spans="14:23" x14ac:dyDescent="0.3">
      <c r="N835" s="6"/>
      <c r="O835" s="6"/>
      <c r="P835" s="9"/>
      <c r="Q835" s="23"/>
      <c r="R835" s="6"/>
      <c r="S835" s="6"/>
      <c r="T835" s="6"/>
      <c r="U835" s="6"/>
      <c r="V835" s="6"/>
      <c r="W835" s="6"/>
    </row>
    <row r="836" spans="14:23" x14ac:dyDescent="0.3">
      <c r="N836" s="6"/>
      <c r="O836" s="6"/>
      <c r="P836" s="9"/>
      <c r="Q836" s="23"/>
      <c r="R836" s="6"/>
      <c r="S836" s="6"/>
      <c r="T836" s="6"/>
      <c r="U836" s="6"/>
      <c r="V836" s="6"/>
      <c r="W836" s="6"/>
    </row>
    <row r="837" spans="14:23" x14ac:dyDescent="0.3">
      <c r="N837" s="6"/>
      <c r="O837" s="6"/>
      <c r="P837" s="9"/>
      <c r="Q837" s="23"/>
      <c r="R837" s="6"/>
      <c r="S837" s="6"/>
      <c r="T837" s="6"/>
      <c r="U837" s="6"/>
      <c r="V837" s="6"/>
      <c r="W837" s="6"/>
    </row>
    <row r="838" spans="14:23" x14ac:dyDescent="0.3">
      <c r="N838" s="6"/>
      <c r="O838" s="6"/>
      <c r="P838" s="9"/>
      <c r="Q838" s="23"/>
      <c r="R838" s="6"/>
      <c r="S838" s="6"/>
      <c r="T838" s="6"/>
      <c r="U838" s="6"/>
      <c r="V838" s="6"/>
      <c r="W838" s="6"/>
    </row>
    <row r="839" spans="14:23" x14ac:dyDescent="0.3">
      <c r="N839" s="6"/>
      <c r="O839" s="6"/>
      <c r="P839" s="9"/>
      <c r="Q839" s="23"/>
      <c r="R839" s="6"/>
      <c r="S839" s="6"/>
      <c r="T839" s="6"/>
      <c r="U839" s="6"/>
      <c r="V839" s="6"/>
      <c r="W839" s="6"/>
    </row>
    <row r="840" spans="14:23" x14ac:dyDescent="0.3">
      <c r="N840" s="6"/>
      <c r="O840" s="6"/>
      <c r="P840" s="9"/>
      <c r="Q840" s="23"/>
      <c r="R840" s="6"/>
      <c r="S840" s="6"/>
      <c r="T840" s="6"/>
      <c r="U840" s="6"/>
      <c r="V840" s="6"/>
      <c r="W840" s="6"/>
    </row>
    <row r="841" spans="14:23" x14ac:dyDescent="0.3">
      <c r="N841" s="6"/>
      <c r="O841" s="6"/>
      <c r="P841" s="9"/>
      <c r="Q841" s="23"/>
      <c r="R841" s="6"/>
      <c r="S841" s="6"/>
      <c r="T841" s="6"/>
      <c r="U841" s="6"/>
      <c r="V841" s="6"/>
      <c r="W841" s="6"/>
    </row>
    <row r="842" spans="14:23" x14ac:dyDescent="0.3">
      <c r="N842" s="6"/>
      <c r="O842" s="6"/>
      <c r="P842" s="9"/>
      <c r="Q842" s="23"/>
      <c r="R842" s="6"/>
      <c r="S842" s="6"/>
      <c r="T842" s="6"/>
      <c r="U842" s="6"/>
      <c r="V842" s="6"/>
      <c r="W842" s="6"/>
    </row>
    <row r="843" spans="14:23" x14ac:dyDescent="0.3">
      <c r="N843" s="6"/>
      <c r="O843" s="6"/>
      <c r="P843" s="9"/>
      <c r="Q843" s="23"/>
      <c r="R843" s="6"/>
      <c r="S843" s="6"/>
      <c r="T843" s="6"/>
      <c r="U843" s="6"/>
      <c r="V843" s="6"/>
      <c r="W843" s="6"/>
    </row>
    <row r="844" spans="14:23" x14ac:dyDescent="0.3">
      <c r="N844" s="6"/>
      <c r="O844" s="6"/>
      <c r="P844" s="9"/>
      <c r="Q844" s="23"/>
      <c r="R844" s="6"/>
      <c r="S844" s="6"/>
      <c r="T844" s="6"/>
      <c r="U844" s="6"/>
      <c r="V844" s="6"/>
      <c r="W844" s="6"/>
    </row>
    <row r="845" spans="14:23" x14ac:dyDescent="0.3">
      <c r="N845" s="6"/>
      <c r="O845" s="6"/>
      <c r="P845" s="9"/>
      <c r="Q845" s="23"/>
      <c r="R845" s="6"/>
      <c r="S845" s="6"/>
      <c r="T845" s="6"/>
      <c r="U845" s="6"/>
      <c r="V845" s="6"/>
      <c r="W845" s="6"/>
    </row>
    <row r="846" spans="14:23" x14ac:dyDescent="0.3">
      <c r="N846" s="6"/>
      <c r="O846" s="6"/>
      <c r="P846" s="9"/>
      <c r="Q846" s="23"/>
      <c r="R846" s="6"/>
      <c r="S846" s="6"/>
      <c r="T846" s="6"/>
      <c r="U846" s="6"/>
      <c r="V846" s="6"/>
      <c r="W846" s="6"/>
    </row>
    <row r="847" spans="14:23" x14ac:dyDescent="0.3">
      <c r="N847" s="6"/>
      <c r="O847" s="6"/>
      <c r="P847" s="9"/>
      <c r="Q847" s="23"/>
      <c r="R847" s="6"/>
      <c r="S847" s="6"/>
      <c r="T847" s="6"/>
      <c r="U847" s="6"/>
      <c r="V847" s="6"/>
      <c r="W847" s="6"/>
    </row>
    <row r="848" spans="14:23" x14ac:dyDescent="0.3">
      <c r="N848" s="6"/>
      <c r="O848" s="6"/>
      <c r="P848" s="9"/>
      <c r="Q848" s="23"/>
      <c r="R848" s="6"/>
      <c r="S848" s="6"/>
      <c r="T848" s="6"/>
      <c r="U848" s="6"/>
      <c r="V848" s="6"/>
      <c r="W848" s="6"/>
    </row>
    <row r="849" spans="14:23" x14ac:dyDescent="0.3">
      <c r="N849" s="6"/>
      <c r="O849" s="6"/>
      <c r="P849" s="9"/>
      <c r="Q849" s="23"/>
      <c r="R849" s="6"/>
      <c r="S849" s="6"/>
      <c r="T849" s="6"/>
      <c r="U849" s="6"/>
      <c r="V849" s="6"/>
      <c r="W849" s="6"/>
    </row>
    <row r="850" spans="14:23" x14ac:dyDescent="0.3">
      <c r="N850" s="6"/>
      <c r="O850" s="6"/>
      <c r="P850" s="9"/>
      <c r="Q850" s="23"/>
      <c r="R850" s="6"/>
      <c r="S850" s="6"/>
      <c r="T850" s="6"/>
      <c r="U850" s="6"/>
      <c r="V850" s="6"/>
      <c r="W850" s="6"/>
    </row>
    <row r="851" spans="14:23" x14ac:dyDescent="0.3">
      <c r="N851" s="6"/>
      <c r="O851" s="6"/>
      <c r="P851" s="9"/>
      <c r="Q851" s="23"/>
      <c r="R851" s="6"/>
      <c r="S851" s="6"/>
      <c r="T851" s="6"/>
      <c r="U851" s="6"/>
      <c r="V851" s="6"/>
      <c r="W851" s="6"/>
    </row>
    <row r="852" spans="14:23" x14ac:dyDescent="0.3">
      <c r="N852" s="6"/>
      <c r="O852" s="6"/>
      <c r="P852" s="9"/>
      <c r="Q852" s="23"/>
      <c r="R852" s="6"/>
      <c r="S852" s="6"/>
      <c r="T852" s="6"/>
      <c r="U852" s="6"/>
      <c r="V852" s="6"/>
      <c r="W852" s="6"/>
    </row>
    <row r="853" spans="14:23" x14ac:dyDescent="0.3">
      <c r="N853" s="6"/>
      <c r="O853" s="6"/>
      <c r="P853" s="9"/>
      <c r="Q853" s="23"/>
      <c r="R853" s="6"/>
      <c r="S853" s="6"/>
      <c r="T853" s="6"/>
      <c r="U853" s="6"/>
      <c r="V853" s="6"/>
      <c r="W853" s="6"/>
    </row>
    <row r="854" spans="14:23" x14ac:dyDescent="0.3">
      <c r="N854" s="6"/>
      <c r="O854" s="6"/>
      <c r="P854" s="9"/>
      <c r="Q854" s="23"/>
      <c r="R854" s="6"/>
      <c r="S854" s="6"/>
      <c r="T854" s="6"/>
      <c r="U854" s="6"/>
      <c r="V854" s="6"/>
      <c r="W854" s="6"/>
    </row>
    <row r="855" spans="14:23" x14ac:dyDescent="0.3">
      <c r="N855" s="6"/>
      <c r="O855" s="6"/>
      <c r="P855" s="9"/>
      <c r="Q855" s="23"/>
      <c r="R855" s="6"/>
      <c r="S855" s="6"/>
      <c r="T855" s="6"/>
      <c r="U855" s="6"/>
      <c r="V855" s="6"/>
      <c r="W855" s="6"/>
    </row>
    <row r="856" spans="14:23" x14ac:dyDescent="0.3">
      <c r="N856" s="6"/>
      <c r="O856" s="6"/>
      <c r="P856" s="9"/>
      <c r="Q856" s="23"/>
      <c r="R856" s="6"/>
      <c r="S856" s="6"/>
      <c r="T856" s="6"/>
      <c r="U856" s="6"/>
      <c r="V856" s="6"/>
      <c r="W856" s="6"/>
    </row>
    <row r="857" spans="14:23" x14ac:dyDescent="0.3">
      <c r="N857" s="6"/>
      <c r="O857" s="6"/>
      <c r="P857" s="9"/>
      <c r="Q857" s="23"/>
      <c r="R857" s="6"/>
      <c r="S857" s="6"/>
      <c r="T857" s="6"/>
      <c r="U857" s="6"/>
      <c r="V857" s="6"/>
      <c r="W857" s="6"/>
    </row>
    <row r="858" spans="14:23" x14ac:dyDescent="0.3">
      <c r="N858" s="6"/>
      <c r="O858" s="6"/>
      <c r="P858" s="9"/>
      <c r="Q858" s="23"/>
      <c r="R858" s="6"/>
      <c r="S858" s="6"/>
      <c r="T858" s="6"/>
      <c r="U858" s="6"/>
      <c r="V858" s="6"/>
      <c r="W858" s="6"/>
    </row>
    <row r="859" spans="14:23" x14ac:dyDescent="0.3">
      <c r="N859" s="6"/>
      <c r="O859" s="6"/>
      <c r="P859" s="9"/>
      <c r="Q859" s="23"/>
      <c r="R859" s="6"/>
      <c r="S859" s="6"/>
      <c r="T859" s="6"/>
      <c r="U859" s="6"/>
      <c r="V859" s="6"/>
      <c r="W859" s="6"/>
    </row>
    <row r="860" spans="14:23" x14ac:dyDescent="0.3">
      <c r="N860" s="6"/>
      <c r="O860" s="6"/>
      <c r="P860" s="9"/>
      <c r="Q860" s="23"/>
      <c r="R860" s="6"/>
      <c r="S860" s="6"/>
      <c r="T860" s="6"/>
      <c r="U860" s="6"/>
      <c r="V860" s="6"/>
      <c r="W860" s="6"/>
    </row>
    <row r="861" spans="14:23" x14ac:dyDescent="0.3">
      <c r="N861" s="6"/>
      <c r="O861" s="6"/>
      <c r="P861" s="9"/>
      <c r="Q861" s="23"/>
      <c r="R861" s="6"/>
      <c r="S861" s="6"/>
      <c r="T861" s="6"/>
      <c r="U861" s="6"/>
      <c r="V861" s="6"/>
      <c r="W861" s="6"/>
    </row>
    <row r="862" spans="14:23" x14ac:dyDescent="0.3">
      <c r="N862" s="6"/>
      <c r="O862" s="6"/>
      <c r="P862" s="9"/>
      <c r="Q862" s="23"/>
      <c r="R862" s="6"/>
      <c r="S862" s="6"/>
      <c r="T862" s="6"/>
      <c r="U862" s="6"/>
      <c r="V862" s="6"/>
      <c r="W862" s="6"/>
    </row>
    <row r="863" spans="14:23" x14ac:dyDescent="0.3">
      <c r="N863" s="6"/>
      <c r="O863" s="6"/>
      <c r="P863" s="9"/>
      <c r="Q863" s="23"/>
      <c r="R863" s="6"/>
      <c r="S863" s="6"/>
      <c r="T863" s="6"/>
      <c r="U863" s="6"/>
      <c r="V863" s="6"/>
      <c r="W863" s="6"/>
    </row>
    <row r="864" spans="14:23" x14ac:dyDescent="0.3">
      <c r="N864" s="6"/>
      <c r="O864" s="6"/>
      <c r="P864" s="9"/>
      <c r="Q864" s="23"/>
      <c r="R864" s="6"/>
      <c r="S864" s="6"/>
      <c r="T864" s="6"/>
      <c r="U864" s="6"/>
      <c r="V864" s="6"/>
      <c r="W864" s="6"/>
    </row>
    <row r="865" spans="14:23" x14ac:dyDescent="0.3">
      <c r="N865" s="6"/>
      <c r="O865" s="6"/>
      <c r="P865" s="9"/>
      <c r="Q865" s="23"/>
      <c r="R865" s="6"/>
      <c r="S865" s="6"/>
      <c r="T865" s="6"/>
      <c r="U865" s="6"/>
      <c r="V865" s="6"/>
      <c r="W865" s="6"/>
    </row>
    <row r="866" spans="14:23" x14ac:dyDescent="0.3">
      <c r="N866" s="6"/>
      <c r="O866" s="6"/>
      <c r="P866" s="9"/>
      <c r="Q866" s="23"/>
      <c r="R866" s="6"/>
      <c r="S866" s="6"/>
      <c r="T866" s="6"/>
      <c r="U866" s="6"/>
      <c r="V866" s="6"/>
      <c r="W866" s="6"/>
    </row>
    <row r="867" spans="14:23" x14ac:dyDescent="0.3">
      <c r="N867" s="6"/>
      <c r="O867" s="6"/>
      <c r="P867" s="9"/>
      <c r="Q867" s="23"/>
      <c r="R867" s="6"/>
      <c r="S867" s="6"/>
      <c r="T867" s="6"/>
      <c r="U867" s="6"/>
      <c r="V867" s="6"/>
      <c r="W867" s="6"/>
    </row>
    <row r="868" spans="14:23" x14ac:dyDescent="0.3">
      <c r="N868" s="6"/>
      <c r="O868" s="6"/>
      <c r="P868" s="9"/>
      <c r="Q868" s="23"/>
      <c r="R868" s="6"/>
      <c r="S868" s="6"/>
      <c r="T868" s="6"/>
      <c r="U868" s="6"/>
      <c r="V868" s="6"/>
      <c r="W868" s="6"/>
    </row>
    <row r="869" spans="14:23" x14ac:dyDescent="0.3">
      <c r="N869" s="6"/>
      <c r="O869" s="6"/>
      <c r="P869" s="9"/>
      <c r="Q869" s="23"/>
      <c r="R869" s="6"/>
      <c r="S869" s="6"/>
      <c r="T869" s="6"/>
      <c r="U869" s="6"/>
      <c r="V869" s="6"/>
      <c r="W869" s="6"/>
    </row>
    <row r="870" spans="14:23" x14ac:dyDescent="0.3">
      <c r="N870" s="6"/>
      <c r="O870" s="6"/>
      <c r="P870" s="9"/>
      <c r="Q870" s="23"/>
      <c r="R870" s="6"/>
      <c r="S870" s="6"/>
      <c r="T870" s="6"/>
      <c r="U870" s="6"/>
      <c r="V870" s="6"/>
      <c r="W870" s="6"/>
    </row>
    <row r="871" spans="14:23" x14ac:dyDescent="0.3">
      <c r="N871" s="6"/>
      <c r="O871" s="6"/>
      <c r="P871" s="9"/>
      <c r="Q871" s="23"/>
      <c r="R871" s="6"/>
      <c r="S871" s="6"/>
      <c r="T871" s="6"/>
      <c r="U871" s="6"/>
      <c r="V871" s="6"/>
      <c r="W871" s="6"/>
    </row>
    <row r="872" spans="14:23" x14ac:dyDescent="0.3">
      <c r="N872" s="6"/>
      <c r="O872" s="6"/>
      <c r="P872" s="9"/>
      <c r="Q872" s="23"/>
      <c r="R872" s="6"/>
      <c r="S872" s="6"/>
      <c r="T872" s="6"/>
      <c r="U872" s="6"/>
      <c r="V872" s="6"/>
      <c r="W872" s="6"/>
    </row>
    <row r="873" spans="14:23" x14ac:dyDescent="0.3">
      <c r="N873" s="6"/>
      <c r="O873" s="6"/>
      <c r="P873" s="9"/>
      <c r="Q873" s="23"/>
      <c r="R873" s="6"/>
      <c r="S873" s="6"/>
      <c r="T873" s="6"/>
      <c r="U873" s="6"/>
      <c r="V873" s="6"/>
      <c r="W873" s="6"/>
    </row>
    <row r="874" spans="14:23" x14ac:dyDescent="0.3">
      <c r="N874" s="6"/>
      <c r="O874" s="6"/>
      <c r="P874" s="9"/>
      <c r="Q874" s="23"/>
      <c r="R874" s="6"/>
      <c r="S874" s="6"/>
      <c r="T874" s="6"/>
      <c r="U874" s="6"/>
      <c r="V874" s="6"/>
      <c r="W874" s="6"/>
    </row>
    <row r="875" spans="14:23" x14ac:dyDescent="0.3">
      <c r="N875" s="6"/>
      <c r="O875" s="6"/>
      <c r="P875" s="9"/>
      <c r="Q875" s="23"/>
      <c r="R875" s="6"/>
      <c r="S875" s="6"/>
      <c r="T875" s="6"/>
      <c r="U875" s="6"/>
      <c r="V875" s="6"/>
      <c r="W875" s="6"/>
    </row>
    <row r="876" spans="14:23" x14ac:dyDescent="0.3">
      <c r="N876" s="6"/>
      <c r="O876" s="6"/>
      <c r="P876" s="9"/>
      <c r="Q876" s="23"/>
      <c r="R876" s="6"/>
      <c r="S876" s="6"/>
      <c r="T876" s="6"/>
      <c r="U876" s="6"/>
      <c r="V876" s="6"/>
      <c r="W876" s="6"/>
    </row>
    <row r="877" spans="14:23" x14ac:dyDescent="0.3">
      <c r="N877" s="6"/>
      <c r="O877" s="6"/>
      <c r="P877" s="9"/>
      <c r="Q877" s="23"/>
      <c r="R877" s="6"/>
      <c r="S877" s="6"/>
      <c r="T877" s="6"/>
      <c r="U877" s="6"/>
      <c r="V877" s="6"/>
      <c r="W877" s="6"/>
    </row>
    <row r="878" spans="14:23" x14ac:dyDescent="0.3">
      <c r="N878" s="6"/>
      <c r="O878" s="6"/>
      <c r="P878" s="9"/>
      <c r="Q878" s="23"/>
      <c r="R878" s="6"/>
      <c r="S878" s="6"/>
      <c r="T878" s="6"/>
      <c r="U878" s="6"/>
      <c r="V878" s="6"/>
      <c r="W878" s="6"/>
    </row>
    <row r="879" spans="14:23" x14ac:dyDescent="0.3">
      <c r="N879" s="6"/>
      <c r="O879" s="6"/>
      <c r="P879" s="9"/>
      <c r="Q879" s="23"/>
      <c r="R879" s="6"/>
      <c r="S879" s="6"/>
      <c r="T879" s="6"/>
      <c r="U879" s="6"/>
      <c r="V879" s="6"/>
      <c r="W879" s="6"/>
    </row>
    <row r="880" spans="14:23" x14ac:dyDescent="0.3">
      <c r="N880" s="6"/>
      <c r="O880" s="6"/>
      <c r="P880" s="9"/>
      <c r="Q880" s="23"/>
      <c r="R880" s="6"/>
      <c r="S880" s="6"/>
      <c r="T880" s="6"/>
      <c r="U880" s="6"/>
      <c r="V880" s="6"/>
      <c r="W880" s="6"/>
    </row>
    <row r="881" spans="14:23" x14ac:dyDescent="0.3">
      <c r="N881" s="6"/>
      <c r="O881" s="6"/>
      <c r="P881" s="9"/>
      <c r="Q881" s="23"/>
      <c r="R881" s="6"/>
      <c r="S881" s="6"/>
      <c r="T881" s="6"/>
      <c r="U881" s="6"/>
      <c r="V881" s="6"/>
      <c r="W881" s="6"/>
    </row>
    <row r="882" spans="14:23" x14ac:dyDescent="0.3">
      <c r="N882" s="6"/>
      <c r="O882" s="6"/>
      <c r="P882" s="9"/>
      <c r="Q882" s="23"/>
      <c r="R882" s="6"/>
      <c r="S882" s="6"/>
      <c r="T882" s="6"/>
      <c r="U882" s="6"/>
      <c r="V882" s="6"/>
      <c r="W882" s="6"/>
    </row>
    <row r="883" spans="14:23" x14ac:dyDescent="0.3">
      <c r="N883" s="6"/>
      <c r="O883" s="6"/>
      <c r="P883" s="9"/>
      <c r="Q883" s="23"/>
      <c r="R883" s="6"/>
      <c r="S883" s="6"/>
      <c r="T883" s="6"/>
      <c r="U883" s="6"/>
      <c r="V883" s="6"/>
      <c r="W883" s="6"/>
    </row>
    <row r="884" spans="14:23" x14ac:dyDescent="0.3">
      <c r="N884" s="6"/>
      <c r="O884" s="6"/>
      <c r="P884" s="9"/>
      <c r="Q884" s="23"/>
      <c r="R884" s="6"/>
      <c r="S884" s="6"/>
      <c r="T884" s="6"/>
      <c r="U884" s="6"/>
      <c r="V884" s="6"/>
      <c r="W884" s="6"/>
    </row>
    <row r="885" spans="14:23" x14ac:dyDescent="0.3">
      <c r="N885" s="6"/>
      <c r="O885" s="6"/>
      <c r="P885" s="9"/>
      <c r="Q885" s="23"/>
      <c r="R885" s="6"/>
      <c r="S885" s="6"/>
      <c r="T885" s="6"/>
      <c r="U885" s="6"/>
      <c r="V885" s="6"/>
      <c r="W885" s="6"/>
    </row>
    <row r="886" spans="14:23" x14ac:dyDescent="0.3">
      <c r="N886" s="6"/>
      <c r="O886" s="6"/>
      <c r="P886" s="9"/>
      <c r="Q886" s="23"/>
      <c r="R886" s="6"/>
      <c r="S886" s="6"/>
      <c r="T886" s="6"/>
      <c r="U886" s="6"/>
      <c r="V886" s="6"/>
      <c r="W886" s="6"/>
    </row>
    <row r="887" spans="14:23" x14ac:dyDescent="0.3">
      <c r="N887" s="6"/>
      <c r="O887" s="6"/>
      <c r="P887" s="9"/>
      <c r="Q887" s="23"/>
      <c r="R887" s="6"/>
      <c r="S887" s="6"/>
      <c r="T887" s="6"/>
      <c r="U887" s="6"/>
      <c r="V887" s="6"/>
      <c r="W887" s="6"/>
    </row>
    <row r="888" spans="14:23" x14ac:dyDescent="0.3">
      <c r="N888" s="6"/>
      <c r="O888" s="6"/>
      <c r="P888" s="9"/>
      <c r="Q888" s="23"/>
      <c r="R888" s="6"/>
      <c r="S888" s="6"/>
      <c r="T888" s="6"/>
      <c r="U888" s="6"/>
      <c r="V888" s="6"/>
      <c r="W888" s="6"/>
    </row>
    <row r="889" spans="14:23" x14ac:dyDescent="0.3">
      <c r="N889" s="6"/>
      <c r="O889" s="6"/>
      <c r="P889" s="9"/>
      <c r="Q889" s="23"/>
      <c r="R889" s="6"/>
      <c r="S889" s="6"/>
      <c r="T889" s="6"/>
      <c r="U889" s="6"/>
      <c r="V889" s="6"/>
      <c r="W889" s="6"/>
    </row>
    <row r="890" spans="14:23" x14ac:dyDescent="0.3">
      <c r="N890" s="6"/>
      <c r="O890" s="6"/>
      <c r="P890" s="9"/>
      <c r="Q890" s="23"/>
      <c r="R890" s="6"/>
      <c r="S890" s="6"/>
      <c r="T890" s="6"/>
      <c r="U890" s="6"/>
      <c r="V890" s="6"/>
      <c r="W890" s="6"/>
    </row>
    <row r="891" spans="14:23" x14ac:dyDescent="0.3">
      <c r="N891" s="6"/>
      <c r="O891" s="6"/>
      <c r="P891" s="9"/>
      <c r="Q891" s="23"/>
      <c r="R891" s="6"/>
      <c r="S891" s="6"/>
      <c r="T891" s="6"/>
      <c r="U891" s="6"/>
      <c r="V891" s="6"/>
      <c r="W891" s="6"/>
    </row>
    <row r="892" spans="14:23" x14ac:dyDescent="0.3">
      <c r="N892" s="6"/>
      <c r="O892" s="6"/>
      <c r="P892" s="9"/>
      <c r="Q892" s="23"/>
      <c r="R892" s="6"/>
      <c r="S892" s="6"/>
      <c r="T892" s="6"/>
      <c r="U892" s="6"/>
      <c r="V892" s="6"/>
      <c r="W892" s="6"/>
    </row>
    <row r="893" spans="14:23" x14ac:dyDescent="0.3">
      <c r="N893" s="6"/>
      <c r="O893" s="6"/>
      <c r="P893" s="9"/>
      <c r="Q893" s="23"/>
      <c r="R893" s="6"/>
      <c r="S893" s="6"/>
      <c r="T893" s="6"/>
      <c r="U893" s="6"/>
      <c r="V893" s="6"/>
      <c r="W893" s="6"/>
    </row>
    <row r="894" spans="14:23" x14ac:dyDescent="0.3">
      <c r="N894" s="6"/>
      <c r="O894" s="6"/>
      <c r="P894" s="9"/>
      <c r="Q894" s="23"/>
      <c r="R894" s="6"/>
      <c r="S894" s="6"/>
      <c r="T894" s="6"/>
      <c r="U894" s="6"/>
      <c r="V894" s="6"/>
      <c r="W894" s="6"/>
    </row>
    <row r="895" spans="14:23" x14ac:dyDescent="0.3">
      <c r="N895" s="6"/>
      <c r="O895" s="6"/>
      <c r="P895" s="9"/>
      <c r="Q895" s="23"/>
      <c r="R895" s="6"/>
      <c r="S895" s="6"/>
      <c r="T895" s="6"/>
      <c r="U895" s="6"/>
      <c r="V895" s="6"/>
      <c r="W895" s="6"/>
    </row>
    <row r="896" spans="14:23" x14ac:dyDescent="0.3">
      <c r="N896" s="6"/>
      <c r="O896" s="6"/>
      <c r="P896" s="9"/>
      <c r="Q896" s="23"/>
      <c r="R896" s="6"/>
      <c r="S896" s="6"/>
      <c r="T896" s="6"/>
      <c r="U896" s="6"/>
      <c r="V896" s="6"/>
      <c r="W896" s="6"/>
    </row>
    <row r="897" spans="14:23" x14ac:dyDescent="0.3">
      <c r="N897" s="6"/>
      <c r="O897" s="6"/>
      <c r="P897" s="9"/>
      <c r="Q897" s="23"/>
      <c r="R897" s="6"/>
      <c r="S897" s="6"/>
      <c r="T897" s="6"/>
      <c r="U897" s="6"/>
      <c r="V897" s="6"/>
      <c r="W897" s="6"/>
    </row>
    <row r="898" spans="14:23" x14ac:dyDescent="0.3">
      <c r="N898" s="6"/>
      <c r="O898" s="6"/>
      <c r="P898" s="9"/>
      <c r="Q898" s="23"/>
      <c r="R898" s="6"/>
      <c r="S898" s="6"/>
      <c r="T898" s="6"/>
      <c r="U898" s="6"/>
      <c r="V898" s="6"/>
      <c r="W898" s="6"/>
    </row>
    <row r="899" spans="14:23" x14ac:dyDescent="0.3">
      <c r="N899" s="6"/>
      <c r="O899" s="6"/>
      <c r="P899" s="9"/>
      <c r="Q899" s="23"/>
      <c r="R899" s="6"/>
      <c r="S899" s="6"/>
      <c r="T899" s="6"/>
      <c r="U899" s="6"/>
      <c r="V899" s="6"/>
      <c r="W899" s="6"/>
    </row>
    <row r="900" spans="14:23" x14ac:dyDescent="0.3">
      <c r="N900" s="6"/>
      <c r="O900" s="6"/>
      <c r="P900" s="9"/>
      <c r="Q900" s="23"/>
      <c r="R900" s="6"/>
      <c r="S900" s="6"/>
      <c r="T900" s="6"/>
      <c r="U900" s="6"/>
      <c r="V900" s="6"/>
      <c r="W900" s="6"/>
    </row>
    <row r="901" spans="14:23" x14ac:dyDescent="0.3">
      <c r="N901" s="6"/>
      <c r="O901" s="6"/>
      <c r="P901" s="9"/>
      <c r="Q901" s="23"/>
      <c r="R901" s="6"/>
      <c r="S901" s="6"/>
      <c r="T901" s="6"/>
      <c r="U901" s="6"/>
      <c r="V901" s="6"/>
      <c r="W901" s="6"/>
    </row>
    <row r="902" spans="14:23" x14ac:dyDescent="0.3">
      <c r="N902" s="6"/>
      <c r="O902" s="6"/>
      <c r="P902" s="9"/>
      <c r="Q902" s="23"/>
      <c r="R902" s="6"/>
      <c r="S902" s="6"/>
      <c r="T902" s="6"/>
      <c r="U902" s="6"/>
      <c r="V902" s="6"/>
      <c r="W902" s="6"/>
    </row>
    <row r="903" spans="14:23" x14ac:dyDescent="0.3">
      <c r="N903" s="6"/>
      <c r="O903" s="6"/>
      <c r="P903" s="9"/>
      <c r="Q903" s="23"/>
      <c r="R903" s="6"/>
      <c r="S903" s="6"/>
      <c r="T903" s="6"/>
      <c r="U903" s="6"/>
      <c r="V903" s="6"/>
      <c r="W903" s="6"/>
    </row>
    <row r="904" spans="14:23" x14ac:dyDescent="0.3">
      <c r="N904" s="6"/>
      <c r="O904" s="6"/>
      <c r="P904" s="9"/>
      <c r="Q904" s="23"/>
      <c r="R904" s="6"/>
      <c r="S904" s="6"/>
      <c r="T904" s="6"/>
      <c r="U904" s="6"/>
      <c r="V904" s="6"/>
      <c r="W904" s="6"/>
    </row>
    <row r="905" spans="14:23" x14ac:dyDescent="0.3">
      <c r="N905" s="6"/>
      <c r="O905" s="6"/>
      <c r="P905" s="9"/>
      <c r="Q905" s="23"/>
      <c r="R905" s="6"/>
      <c r="S905" s="6"/>
      <c r="T905" s="6"/>
      <c r="U905" s="6"/>
      <c r="V905" s="6"/>
      <c r="W905" s="6"/>
    </row>
    <row r="906" spans="14:23" x14ac:dyDescent="0.3">
      <c r="N906" s="6"/>
      <c r="O906" s="6"/>
      <c r="P906" s="9"/>
      <c r="Q906" s="23"/>
      <c r="R906" s="6"/>
      <c r="S906" s="6"/>
      <c r="T906" s="6"/>
      <c r="U906" s="6"/>
      <c r="V906" s="6"/>
      <c r="W906" s="6"/>
    </row>
    <row r="907" spans="14:23" x14ac:dyDescent="0.3">
      <c r="N907" s="6"/>
      <c r="O907" s="6"/>
      <c r="P907" s="9"/>
      <c r="Q907" s="23"/>
      <c r="R907" s="6"/>
      <c r="S907" s="6"/>
      <c r="T907" s="6"/>
      <c r="U907" s="6"/>
      <c r="V907" s="6"/>
      <c r="W907" s="6"/>
    </row>
    <row r="908" spans="14:23" x14ac:dyDescent="0.3">
      <c r="N908" s="6"/>
      <c r="O908" s="6"/>
      <c r="P908" s="9"/>
      <c r="Q908" s="23"/>
      <c r="R908" s="6"/>
      <c r="S908" s="6"/>
      <c r="T908" s="6"/>
      <c r="U908" s="6"/>
      <c r="V908" s="6"/>
      <c r="W908" s="6"/>
    </row>
    <row r="909" spans="14:23" x14ac:dyDescent="0.3">
      <c r="N909" s="6"/>
      <c r="O909" s="6"/>
      <c r="P909" s="9"/>
      <c r="Q909" s="23"/>
      <c r="R909" s="6"/>
      <c r="S909" s="6"/>
      <c r="T909" s="6"/>
      <c r="U909" s="6"/>
      <c r="V909" s="6"/>
      <c r="W909" s="6"/>
    </row>
    <row r="910" spans="14:23" x14ac:dyDescent="0.3">
      <c r="N910" s="6"/>
      <c r="O910" s="6"/>
      <c r="P910" s="9"/>
      <c r="Q910" s="23"/>
      <c r="R910" s="6"/>
      <c r="S910" s="6"/>
      <c r="T910" s="6"/>
      <c r="U910" s="6"/>
      <c r="V910" s="6"/>
      <c r="W910" s="6"/>
    </row>
    <row r="911" spans="14:23" x14ac:dyDescent="0.3">
      <c r="N911" s="6"/>
      <c r="O911" s="6"/>
      <c r="P911" s="9"/>
      <c r="Q911" s="23"/>
      <c r="R911" s="6"/>
      <c r="S911" s="6"/>
      <c r="T911" s="6"/>
      <c r="U911" s="6"/>
      <c r="V911" s="6"/>
      <c r="W911" s="6"/>
    </row>
    <row r="912" spans="14:23" x14ac:dyDescent="0.3">
      <c r="N912" s="6"/>
      <c r="O912" s="6"/>
      <c r="P912" s="9"/>
      <c r="Q912" s="23"/>
      <c r="R912" s="6"/>
      <c r="S912" s="6"/>
      <c r="T912" s="6"/>
      <c r="U912" s="6"/>
      <c r="V912" s="6"/>
      <c r="W912" s="6"/>
    </row>
    <row r="913" spans="14:23" x14ac:dyDescent="0.3">
      <c r="N913" s="6"/>
      <c r="O913" s="6"/>
      <c r="P913" s="9"/>
      <c r="Q913" s="23"/>
      <c r="R913" s="6"/>
      <c r="S913" s="6"/>
      <c r="T913" s="6"/>
      <c r="U913" s="6"/>
      <c r="V913" s="6"/>
      <c r="W913" s="6"/>
    </row>
    <row r="914" spans="14:23" x14ac:dyDescent="0.3">
      <c r="N914" s="6"/>
      <c r="O914" s="6"/>
      <c r="P914" s="9"/>
      <c r="Q914" s="23"/>
      <c r="R914" s="6"/>
      <c r="S914" s="6"/>
      <c r="T914" s="6"/>
      <c r="U914" s="6"/>
      <c r="V914" s="6"/>
      <c r="W914" s="6"/>
    </row>
    <row r="915" spans="14:23" x14ac:dyDescent="0.3">
      <c r="N915" s="6"/>
      <c r="O915" s="6"/>
      <c r="P915" s="9"/>
      <c r="Q915" s="23"/>
      <c r="R915" s="6"/>
      <c r="S915" s="6"/>
      <c r="T915" s="6"/>
      <c r="U915" s="6"/>
      <c r="V915" s="6"/>
      <c r="W915" s="6"/>
    </row>
    <row r="916" spans="14:23" x14ac:dyDescent="0.3">
      <c r="N916" s="6"/>
      <c r="O916" s="6"/>
      <c r="P916" s="9"/>
      <c r="Q916" s="23"/>
      <c r="R916" s="6"/>
      <c r="S916" s="6"/>
      <c r="T916" s="6"/>
      <c r="U916" s="6"/>
      <c r="V916" s="6"/>
      <c r="W916" s="6"/>
    </row>
    <row r="917" spans="14:23" x14ac:dyDescent="0.3">
      <c r="N917" s="6"/>
      <c r="O917" s="6"/>
      <c r="P917" s="9"/>
      <c r="Q917" s="23"/>
      <c r="R917" s="6"/>
      <c r="S917" s="6"/>
      <c r="T917" s="6"/>
      <c r="U917" s="6"/>
      <c r="V917" s="6"/>
      <c r="W917" s="6"/>
    </row>
    <row r="918" spans="14:23" x14ac:dyDescent="0.3">
      <c r="N918" s="6"/>
      <c r="O918" s="6"/>
      <c r="P918" s="9"/>
      <c r="Q918" s="23"/>
      <c r="R918" s="6"/>
      <c r="S918" s="6"/>
      <c r="T918" s="6"/>
      <c r="U918" s="6"/>
      <c r="V918" s="6"/>
      <c r="W918" s="6"/>
    </row>
    <row r="919" spans="14:23" x14ac:dyDescent="0.3">
      <c r="N919" s="6"/>
      <c r="O919" s="6"/>
      <c r="P919" s="9"/>
      <c r="Q919" s="23"/>
      <c r="R919" s="6"/>
      <c r="S919" s="6"/>
      <c r="T919" s="6"/>
      <c r="U919" s="6"/>
      <c r="V919" s="6"/>
      <c r="W919" s="6"/>
    </row>
    <row r="920" spans="14:23" x14ac:dyDescent="0.3">
      <c r="N920" s="6"/>
      <c r="O920" s="6"/>
      <c r="P920" s="9"/>
      <c r="Q920" s="23"/>
      <c r="R920" s="6"/>
      <c r="S920" s="6"/>
      <c r="T920" s="6"/>
      <c r="U920" s="6"/>
      <c r="V920" s="6"/>
      <c r="W920" s="6"/>
    </row>
    <row r="921" spans="14:23" x14ac:dyDescent="0.3">
      <c r="N921" s="6"/>
      <c r="O921" s="6"/>
      <c r="P921" s="9"/>
      <c r="Q921" s="23"/>
      <c r="R921" s="6"/>
      <c r="S921" s="6"/>
      <c r="T921" s="6"/>
      <c r="U921" s="6"/>
      <c r="V921" s="6"/>
      <c r="W921" s="6"/>
    </row>
    <row r="922" spans="14:23" x14ac:dyDescent="0.3">
      <c r="N922" s="6"/>
      <c r="O922" s="6"/>
      <c r="P922" s="9"/>
      <c r="Q922" s="23"/>
      <c r="R922" s="6"/>
      <c r="S922" s="6"/>
      <c r="T922" s="6"/>
      <c r="U922" s="6"/>
      <c r="V922" s="6"/>
      <c r="W922" s="6"/>
    </row>
    <row r="923" spans="14:23" x14ac:dyDescent="0.3">
      <c r="N923" s="6"/>
      <c r="O923" s="6"/>
      <c r="P923" s="9"/>
      <c r="Q923" s="23"/>
      <c r="R923" s="6"/>
      <c r="S923" s="6"/>
      <c r="T923" s="6"/>
      <c r="U923" s="6"/>
      <c r="V923" s="6"/>
      <c r="W923" s="6"/>
    </row>
    <row r="924" spans="14:23" x14ac:dyDescent="0.3">
      <c r="N924" s="6"/>
      <c r="O924" s="6"/>
      <c r="P924" s="9"/>
      <c r="Q924" s="23"/>
      <c r="R924" s="6"/>
      <c r="S924" s="6"/>
      <c r="T924" s="6"/>
      <c r="U924" s="6"/>
      <c r="V924" s="6"/>
      <c r="W924" s="6"/>
    </row>
    <row r="925" spans="14:23" x14ac:dyDescent="0.3">
      <c r="N925" s="6"/>
      <c r="O925" s="6"/>
      <c r="P925" s="9"/>
      <c r="Q925" s="23"/>
      <c r="R925" s="6"/>
      <c r="S925" s="6"/>
      <c r="T925" s="6"/>
      <c r="U925" s="6"/>
      <c r="V925" s="6"/>
      <c r="W925" s="6"/>
    </row>
    <row r="926" spans="14:23" x14ac:dyDescent="0.3">
      <c r="N926" s="6"/>
      <c r="O926" s="6"/>
      <c r="P926" s="9"/>
      <c r="Q926" s="23"/>
      <c r="R926" s="6"/>
      <c r="S926" s="6"/>
      <c r="T926" s="6"/>
      <c r="U926" s="6"/>
      <c r="V926" s="6"/>
      <c r="W926" s="6"/>
    </row>
    <row r="927" spans="14:23" x14ac:dyDescent="0.3">
      <c r="N927" s="6"/>
      <c r="O927" s="6"/>
      <c r="P927" s="9"/>
      <c r="Q927" s="23"/>
      <c r="R927" s="6"/>
      <c r="S927" s="6"/>
      <c r="T927" s="6"/>
      <c r="U927" s="6"/>
      <c r="V927" s="6"/>
      <c r="W927" s="6"/>
    </row>
    <row r="928" spans="14:23" x14ac:dyDescent="0.3">
      <c r="N928" s="6"/>
      <c r="O928" s="6"/>
      <c r="P928" s="9"/>
      <c r="Q928" s="23"/>
      <c r="R928" s="6"/>
      <c r="S928" s="6"/>
      <c r="T928" s="6"/>
      <c r="U928" s="6"/>
      <c r="V928" s="6"/>
      <c r="W928" s="6"/>
    </row>
    <row r="929" spans="14:23" x14ac:dyDescent="0.3">
      <c r="N929" s="6"/>
      <c r="O929" s="6"/>
      <c r="P929" s="9"/>
      <c r="Q929" s="23"/>
      <c r="R929" s="6"/>
      <c r="S929" s="6"/>
      <c r="T929" s="6"/>
      <c r="U929" s="6"/>
      <c r="V929" s="6"/>
      <c r="W929" s="6"/>
    </row>
    <row r="930" spans="14:23" x14ac:dyDescent="0.3">
      <c r="N930" s="6"/>
      <c r="O930" s="6"/>
      <c r="P930" s="9"/>
      <c r="Q930" s="23"/>
      <c r="R930" s="6"/>
      <c r="S930" s="6"/>
      <c r="T930" s="6"/>
      <c r="U930" s="6"/>
      <c r="V930" s="6"/>
      <c r="W930" s="6"/>
    </row>
    <row r="931" spans="14:23" x14ac:dyDescent="0.3">
      <c r="N931" s="6"/>
      <c r="O931" s="6"/>
      <c r="P931" s="9"/>
      <c r="Q931" s="23"/>
      <c r="R931" s="6"/>
      <c r="S931" s="6"/>
      <c r="T931" s="6"/>
      <c r="U931" s="6"/>
      <c r="V931" s="6"/>
      <c r="W931" s="6"/>
    </row>
    <row r="932" spans="14:23" x14ac:dyDescent="0.3">
      <c r="N932" s="6"/>
      <c r="O932" s="6"/>
      <c r="P932" s="9"/>
      <c r="Q932" s="23"/>
      <c r="R932" s="6"/>
      <c r="S932" s="6"/>
      <c r="T932" s="6"/>
      <c r="U932" s="6"/>
      <c r="V932" s="6"/>
      <c r="W932" s="6"/>
    </row>
    <row r="933" spans="14:23" x14ac:dyDescent="0.3">
      <c r="N933" s="6"/>
      <c r="O933" s="6"/>
      <c r="P933" s="9"/>
      <c r="Q933" s="23"/>
      <c r="R933" s="6"/>
      <c r="S933" s="6"/>
      <c r="T933" s="6"/>
      <c r="U933" s="6"/>
      <c r="V933" s="6"/>
      <c r="W933" s="6"/>
    </row>
    <row r="934" spans="14:23" x14ac:dyDescent="0.3">
      <c r="N934" s="6"/>
      <c r="O934" s="6"/>
      <c r="P934" s="9"/>
      <c r="Q934" s="23"/>
      <c r="R934" s="6"/>
      <c r="S934" s="6"/>
      <c r="T934" s="6"/>
      <c r="U934" s="6"/>
      <c r="V934" s="6"/>
      <c r="W934" s="6"/>
    </row>
    <row r="935" spans="14:23" x14ac:dyDescent="0.3">
      <c r="N935" s="6"/>
      <c r="O935" s="6"/>
      <c r="P935" s="9"/>
      <c r="Q935" s="23"/>
      <c r="R935" s="6"/>
      <c r="S935" s="6"/>
      <c r="T935" s="6"/>
      <c r="U935" s="6"/>
      <c r="V935" s="6"/>
      <c r="W935" s="6"/>
    </row>
    <row r="936" spans="14:23" x14ac:dyDescent="0.3">
      <c r="N936" s="6"/>
      <c r="O936" s="6"/>
      <c r="P936" s="9"/>
      <c r="Q936" s="23"/>
      <c r="R936" s="6"/>
      <c r="S936" s="6"/>
      <c r="T936" s="6"/>
      <c r="U936" s="6"/>
      <c r="V936" s="6"/>
      <c r="W936" s="6"/>
    </row>
    <row r="937" spans="14:23" x14ac:dyDescent="0.3">
      <c r="N937" s="6"/>
      <c r="O937" s="6"/>
      <c r="P937" s="9"/>
      <c r="Q937" s="23"/>
      <c r="R937" s="6"/>
      <c r="S937" s="6"/>
      <c r="T937" s="6"/>
      <c r="U937" s="6"/>
      <c r="V937" s="6"/>
      <c r="W937" s="6"/>
    </row>
    <row r="938" spans="14:23" x14ac:dyDescent="0.3">
      <c r="N938" s="6"/>
      <c r="O938" s="6"/>
      <c r="P938" s="9"/>
      <c r="Q938" s="23"/>
      <c r="R938" s="6"/>
      <c r="S938" s="6"/>
      <c r="T938" s="6"/>
      <c r="U938" s="6"/>
      <c r="V938" s="6"/>
      <c r="W938" s="6"/>
    </row>
    <row r="939" spans="14:23" x14ac:dyDescent="0.3">
      <c r="N939" s="6"/>
      <c r="O939" s="6"/>
      <c r="P939" s="9"/>
      <c r="Q939" s="23"/>
      <c r="R939" s="6"/>
      <c r="S939" s="6"/>
      <c r="T939" s="6"/>
      <c r="U939" s="6"/>
      <c r="V939" s="6"/>
      <c r="W939" s="6"/>
    </row>
    <row r="940" spans="14:23" x14ac:dyDescent="0.3">
      <c r="N940" s="6"/>
      <c r="O940" s="6"/>
      <c r="P940" s="9"/>
      <c r="Q940" s="23"/>
      <c r="R940" s="6"/>
      <c r="S940" s="6"/>
      <c r="T940" s="6"/>
      <c r="U940" s="6"/>
      <c r="V940" s="6"/>
      <c r="W940" s="6"/>
    </row>
    <row r="941" spans="14:23" x14ac:dyDescent="0.3">
      <c r="N941" s="6"/>
      <c r="O941" s="6"/>
      <c r="P941" s="9"/>
      <c r="Q941" s="23"/>
      <c r="R941" s="6"/>
      <c r="S941" s="6"/>
      <c r="T941" s="6"/>
      <c r="U941" s="6"/>
      <c r="V941" s="6"/>
      <c r="W941" s="6"/>
    </row>
    <row r="942" spans="14:23" x14ac:dyDescent="0.3">
      <c r="N942" s="6"/>
      <c r="O942" s="6"/>
      <c r="P942" s="9"/>
      <c r="Q942" s="23"/>
      <c r="R942" s="6"/>
      <c r="S942" s="6"/>
      <c r="T942" s="6"/>
      <c r="U942" s="6"/>
      <c r="V942" s="6"/>
      <c r="W942" s="6"/>
    </row>
    <row r="943" spans="14:23" x14ac:dyDescent="0.3">
      <c r="N943" s="6"/>
      <c r="O943" s="6"/>
      <c r="P943" s="9"/>
      <c r="Q943" s="23"/>
      <c r="R943" s="6"/>
      <c r="S943" s="6"/>
      <c r="T943" s="6"/>
      <c r="U943" s="6"/>
      <c r="V943" s="6"/>
      <c r="W943" s="6"/>
    </row>
    <row r="944" spans="14:23" x14ac:dyDescent="0.3">
      <c r="N944" s="6"/>
      <c r="O944" s="6"/>
      <c r="P944" s="9"/>
      <c r="Q944" s="23"/>
      <c r="R944" s="6"/>
      <c r="S944" s="6"/>
      <c r="T944" s="6"/>
      <c r="U944" s="6"/>
      <c r="V944" s="6"/>
      <c r="W944" s="6"/>
    </row>
    <row r="945" spans="14:23" x14ac:dyDescent="0.3">
      <c r="N945" s="6"/>
      <c r="O945" s="6"/>
      <c r="P945" s="9"/>
      <c r="Q945" s="23"/>
      <c r="R945" s="6"/>
      <c r="S945" s="6"/>
      <c r="T945" s="6"/>
      <c r="U945" s="6"/>
      <c r="V945" s="6"/>
      <c r="W945" s="6"/>
    </row>
    <row r="946" spans="14:23" x14ac:dyDescent="0.3">
      <c r="N946" s="6"/>
      <c r="O946" s="6"/>
      <c r="P946" s="9"/>
      <c r="Q946" s="23"/>
      <c r="R946" s="6"/>
      <c r="S946" s="6"/>
      <c r="T946" s="6"/>
      <c r="U946" s="6"/>
      <c r="V946" s="6"/>
      <c r="W946" s="6"/>
    </row>
    <row r="947" spans="14:23" x14ac:dyDescent="0.3">
      <c r="N947" s="6"/>
      <c r="O947" s="6"/>
      <c r="P947" s="9"/>
      <c r="Q947" s="23"/>
      <c r="R947" s="6"/>
      <c r="S947" s="6"/>
      <c r="T947" s="6"/>
      <c r="U947" s="6"/>
      <c r="V947" s="6"/>
      <c r="W947" s="6"/>
    </row>
    <row r="948" spans="14:23" x14ac:dyDescent="0.3">
      <c r="N948" s="6"/>
      <c r="O948" s="6"/>
      <c r="P948" s="9"/>
      <c r="Q948" s="23"/>
      <c r="R948" s="6"/>
      <c r="S948" s="6"/>
      <c r="T948" s="6"/>
      <c r="U948" s="6"/>
      <c r="V948" s="6"/>
      <c r="W948" s="6"/>
    </row>
    <row r="949" spans="14:23" x14ac:dyDescent="0.3">
      <c r="N949" s="6"/>
      <c r="O949" s="6"/>
      <c r="P949" s="9"/>
      <c r="Q949" s="23"/>
      <c r="R949" s="6"/>
      <c r="S949" s="6"/>
      <c r="T949" s="6"/>
      <c r="U949" s="6"/>
      <c r="V949" s="6"/>
      <c r="W949" s="6"/>
    </row>
    <row r="950" spans="14:23" x14ac:dyDescent="0.3">
      <c r="N950" s="6"/>
      <c r="O950" s="6"/>
      <c r="P950" s="9"/>
      <c r="Q950" s="23"/>
      <c r="R950" s="6"/>
      <c r="S950" s="6"/>
      <c r="T950" s="6"/>
      <c r="U950" s="6"/>
      <c r="V950" s="6"/>
      <c r="W950" s="6"/>
    </row>
    <row r="951" spans="14:23" x14ac:dyDescent="0.3">
      <c r="N951" s="6"/>
      <c r="O951" s="6"/>
      <c r="P951" s="9"/>
      <c r="Q951" s="23"/>
      <c r="R951" s="6"/>
      <c r="S951" s="6"/>
      <c r="T951" s="6"/>
      <c r="U951" s="6"/>
      <c r="V951" s="6"/>
      <c r="W951" s="6"/>
    </row>
    <row r="952" spans="14:23" x14ac:dyDescent="0.3">
      <c r="N952" s="6"/>
      <c r="O952" s="6"/>
      <c r="P952" s="9"/>
      <c r="Q952" s="23"/>
      <c r="R952" s="6"/>
      <c r="S952" s="6"/>
      <c r="T952" s="6"/>
      <c r="U952" s="6"/>
      <c r="V952" s="6"/>
      <c r="W952" s="6"/>
    </row>
    <row r="953" spans="14:23" x14ac:dyDescent="0.3">
      <c r="N953" s="6"/>
      <c r="O953" s="6"/>
      <c r="P953" s="9"/>
      <c r="Q953" s="23"/>
      <c r="R953" s="6"/>
      <c r="S953" s="6"/>
      <c r="T953" s="6"/>
      <c r="U953" s="6"/>
      <c r="V953" s="6"/>
      <c r="W953" s="6"/>
    </row>
    <row r="954" spans="14:23" x14ac:dyDescent="0.3">
      <c r="N954" s="6"/>
      <c r="O954" s="6"/>
      <c r="P954" s="9"/>
      <c r="Q954" s="23"/>
      <c r="R954" s="6"/>
      <c r="S954" s="6"/>
      <c r="T954" s="6"/>
      <c r="U954" s="6"/>
      <c r="V954" s="6"/>
      <c r="W954" s="6"/>
    </row>
    <row r="955" spans="14:23" x14ac:dyDescent="0.3">
      <c r="N955" s="6"/>
      <c r="O955" s="6"/>
      <c r="P955" s="9"/>
      <c r="Q955" s="23"/>
      <c r="R955" s="6"/>
      <c r="S955" s="6"/>
      <c r="T955" s="6"/>
      <c r="U955" s="6"/>
      <c r="V955" s="6"/>
      <c r="W955" s="6"/>
    </row>
    <row r="956" spans="14:23" x14ac:dyDescent="0.3">
      <c r="N956" s="6"/>
      <c r="O956" s="6"/>
      <c r="P956" s="9"/>
      <c r="Q956" s="23"/>
      <c r="R956" s="6"/>
      <c r="S956" s="6"/>
      <c r="T956" s="6"/>
      <c r="U956" s="6"/>
      <c r="V956" s="6"/>
      <c r="W956" s="6"/>
    </row>
    <row r="957" spans="14:23" x14ac:dyDescent="0.3">
      <c r="N957" s="6"/>
      <c r="O957" s="6"/>
      <c r="P957" s="9"/>
      <c r="Q957" s="23"/>
      <c r="R957" s="6"/>
      <c r="S957" s="6"/>
      <c r="T957" s="6"/>
      <c r="U957" s="6"/>
      <c r="V957" s="6"/>
      <c r="W957" s="6"/>
    </row>
    <row r="958" spans="14:23" x14ac:dyDescent="0.3">
      <c r="N958" s="6"/>
      <c r="O958" s="6"/>
      <c r="P958" s="9"/>
      <c r="Q958" s="23"/>
      <c r="R958" s="6"/>
      <c r="S958" s="6"/>
      <c r="T958" s="6"/>
      <c r="U958" s="6"/>
      <c r="V958" s="6"/>
      <c r="W958" s="6"/>
    </row>
    <row r="959" spans="14:23" x14ac:dyDescent="0.3">
      <c r="N959" s="6"/>
      <c r="O959" s="6"/>
      <c r="P959" s="9"/>
      <c r="Q959" s="23"/>
      <c r="R959" s="6"/>
      <c r="S959" s="6"/>
      <c r="T959" s="6"/>
      <c r="U959" s="6"/>
      <c r="V959" s="6"/>
      <c r="W959" s="6"/>
    </row>
    <row r="960" spans="14:23" x14ac:dyDescent="0.3">
      <c r="N960" s="6"/>
      <c r="O960" s="6"/>
      <c r="P960" s="9"/>
      <c r="Q960" s="23"/>
      <c r="R960" s="6"/>
      <c r="S960" s="6"/>
      <c r="T960" s="6"/>
      <c r="U960" s="6"/>
      <c r="V960" s="6"/>
      <c r="W960" s="6"/>
    </row>
    <row r="961" spans="14:23" x14ac:dyDescent="0.3">
      <c r="N961" s="6"/>
      <c r="O961" s="6"/>
      <c r="P961" s="9"/>
      <c r="Q961" s="23"/>
      <c r="R961" s="6"/>
      <c r="S961" s="6"/>
      <c r="T961" s="6"/>
      <c r="U961" s="6"/>
      <c r="V961" s="6"/>
      <c r="W961" s="6"/>
    </row>
    <row r="962" spans="14:23" x14ac:dyDescent="0.3">
      <c r="N962" s="6"/>
      <c r="O962" s="6"/>
      <c r="P962" s="9"/>
      <c r="Q962" s="23"/>
      <c r="R962" s="6"/>
      <c r="S962" s="6"/>
      <c r="T962" s="6"/>
      <c r="U962" s="6"/>
      <c r="V962" s="6"/>
      <c r="W962" s="6"/>
    </row>
    <row r="963" spans="14:23" x14ac:dyDescent="0.3">
      <c r="N963" s="6"/>
      <c r="O963" s="6"/>
      <c r="P963" s="9"/>
      <c r="Q963" s="23"/>
      <c r="R963" s="6"/>
      <c r="S963" s="6"/>
      <c r="T963" s="6"/>
      <c r="U963" s="6"/>
      <c r="V963" s="6"/>
      <c r="W963" s="6"/>
    </row>
    <row r="964" spans="14:23" x14ac:dyDescent="0.3">
      <c r="N964" s="6"/>
      <c r="O964" s="6"/>
      <c r="P964" s="9"/>
      <c r="Q964" s="23"/>
      <c r="R964" s="6"/>
      <c r="S964" s="6"/>
      <c r="T964" s="6"/>
      <c r="U964" s="6"/>
      <c r="V964" s="6"/>
      <c r="W964" s="6"/>
    </row>
    <row r="965" spans="14:23" x14ac:dyDescent="0.3">
      <c r="N965" s="6"/>
      <c r="O965" s="6"/>
      <c r="P965" s="9"/>
      <c r="Q965" s="23"/>
      <c r="R965" s="6"/>
      <c r="S965" s="6"/>
      <c r="T965" s="6"/>
      <c r="U965" s="6"/>
      <c r="V965" s="6"/>
      <c r="W965" s="6"/>
    </row>
    <row r="966" spans="14:23" x14ac:dyDescent="0.3">
      <c r="N966" s="6"/>
      <c r="O966" s="6"/>
      <c r="P966" s="9"/>
      <c r="Q966" s="23"/>
      <c r="R966" s="6"/>
      <c r="S966" s="6"/>
      <c r="T966" s="6"/>
      <c r="U966" s="6"/>
      <c r="V966" s="6"/>
      <c r="W966" s="6"/>
    </row>
    <row r="967" spans="14:23" x14ac:dyDescent="0.3">
      <c r="N967" s="6"/>
      <c r="O967" s="6"/>
      <c r="P967" s="9"/>
      <c r="Q967" s="23"/>
      <c r="R967" s="6"/>
      <c r="S967" s="6"/>
      <c r="T967" s="6"/>
      <c r="U967" s="6"/>
      <c r="V967" s="6"/>
      <c r="W967" s="6"/>
    </row>
    <row r="968" spans="14:23" x14ac:dyDescent="0.3">
      <c r="N968" s="6"/>
      <c r="O968" s="6"/>
      <c r="P968" s="9"/>
      <c r="Q968" s="23"/>
      <c r="R968" s="6"/>
      <c r="S968" s="6"/>
      <c r="T968" s="6"/>
      <c r="U968" s="6"/>
      <c r="V968" s="6"/>
      <c r="W968" s="6"/>
    </row>
    <row r="969" spans="14:23" x14ac:dyDescent="0.3">
      <c r="N969" s="6"/>
      <c r="O969" s="6"/>
      <c r="P969" s="9"/>
      <c r="Q969" s="23"/>
      <c r="R969" s="6"/>
      <c r="S969" s="6"/>
      <c r="T969" s="6"/>
      <c r="U969" s="6"/>
      <c r="V969" s="6"/>
      <c r="W969" s="6"/>
    </row>
    <row r="970" spans="14:23" x14ac:dyDescent="0.3">
      <c r="N970" s="6"/>
      <c r="O970" s="6"/>
      <c r="P970" s="9"/>
      <c r="Q970" s="23"/>
      <c r="R970" s="6"/>
      <c r="S970" s="6"/>
      <c r="T970" s="6"/>
      <c r="U970" s="6"/>
      <c r="V970" s="6"/>
      <c r="W970" s="6"/>
    </row>
    <row r="971" spans="14:23" x14ac:dyDescent="0.3">
      <c r="N971" s="6"/>
      <c r="O971" s="6"/>
      <c r="P971" s="9"/>
      <c r="Q971" s="23"/>
      <c r="R971" s="6"/>
      <c r="S971" s="6"/>
      <c r="T971" s="6"/>
      <c r="U971" s="6"/>
      <c r="V971" s="6"/>
      <c r="W971" s="6"/>
    </row>
    <row r="972" spans="14:23" x14ac:dyDescent="0.3">
      <c r="N972" s="6"/>
      <c r="O972" s="6"/>
      <c r="P972" s="9"/>
      <c r="Q972" s="23"/>
      <c r="R972" s="6"/>
      <c r="S972" s="6"/>
      <c r="T972" s="6"/>
      <c r="U972" s="6"/>
      <c r="V972" s="6"/>
      <c r="W972" s="6"/>
    </row>
    <row r="973" spans="14:23" x14ac:dyDescent="0.3">
      <c r="N973" s="6"/>
      <c r="O973" s="6"/>
      <c r="P973" s="9"/>
      <c r="Q973" s="23"/>
      <c r="R973" s="6"/>
      <c r="S973" s="6"/>
      <c r="T973" s="6"/>
      <c r="U973" s="6"/>
      <c r="V973" s="6"/>
      <c r="W973" s="6"/>
    </row>
    <row r="974" spans="14:23" x14ac:dyDescent="0.3">
      <c r="N974" s="6"/>
      <c r="O974" s="6"/>
      <c r="P974" s="9"/>
      <c r="Q974" s="23"/>
      <c r="R974" s="6"/>
      <c r="S974" s="6"/>
      <c r="T974" s="6"/>
      <c r="U974" s="6"/>
      <c r="V974" s="6"/>
      <c r="W974" s="6"/>
    </row>
    <row r="975" spans="14:23" x14ac:dyDescent="0.3">
      <c r="N975" s="6"/>
      <c r="O975" s="6"/>
      <c r="P975" s="9"/>
      <c r="Q975" s="23"/>
      <c r="R975" s="6"/>
      <c r="S975" s="6"/>
      <c r="T975" s="6"/>
      <c r="U975" s="6"/>
      <c r="V975" s="6"/>
      <c r="W975" s="6"/>
    </row>
    <row r="976" spans="14:23" x14ac:dyDescent="0.3">
      <c r="N976" s="6"/>
      <c r="O976" s="6"/>
      <c r="P976" s="9"/>
      <c r="Q976" s="23"/>
      <c r="R976" s="6"/>
      <c r="S976" s="6"/>
      <c r="T976" s="6"/>
      <c r="U976" s="6"/>
      <c r="V976" s="6"/>
      <c r="W976" s="6"/>
    </row>
    <row r="977" spans="14:23" x14ac:dyDescent="0.3">
      <c r="N977" s="6"/>
      <c r="O977" s="6"/>
      <c r="P977" s="9"/>
      <c r="Q977" s="23"/>
      <c r="R977" s="6"/>
      <c r="S977" s="6"/>
      <c r="T977" s="6"/>
      <c r="U977" s="6"/>
      <c r="V977" s="6"/>
      <c r="W977" s="6"/>
    </row>
    <row r="978" spans="14:23" x14ac:dyDescent="0.3">
      <c r="N978" s="6"/>
      <c r="O978" s="6"/>
      <c r="P978" s="9"/>
      <c r="Q978" s="23"/>
      <c r="R978" s="6"/>
      <c r="S978" s="6"/>
      <c r="T978" s="6"/>
      <c r="U978" s="6"/>
      <c r="V978" s="6"/>
      <c r="W978" s="6"/>
    </row>
    <row r="979" spans="14:23" x14ac:dyDescent="0.3">
      <c r="N979" s="6"/>
      <c r="O979" s="6"/>
      <c r="P979" s="9"/>
      <c r="Q979" s="23"/>
      <c r="R979" s="6"/>
      <c r="S979" s="6"/>
      <c r="T979" s="6"/>
      <c r="U979" s="6"/>
      <c r="V979" s="6"/>
      <c r="W979" s="6"/>
    </row>
    <row r="980" spans="14:23" x14ac:dyDescent="0.3">
      <c r="N980" s="6"/>
      <c r="O980" s="6"/>
      <c r="P980" s="9"/>
      <c r="Q980" s="23"/>
      <c r="R980" s="6"/>
      <c r="S980" s="6"/>
      <c r="T980" s="6"/>
      <c r="U980" s="6"/>
      <c r="V980" s="6"/>
      <c r="W980" s="6"/>
    </row>
    <row r="981" spans="14:23" x14ac:dyDescent="0.3">
      <c r="N981" s="6"/>
      <c r="O981" s="6"/>
      <c r="P981" s="9"/>
      <c r="Q981" s="23"/>
      <c r="R981" s="6"/>
      <c r="S981" s="6"/>
      <c r="T981" s="6"/>
      <c r="U981" s="6"/>
      <c r="V981" s="6"/>
      <c r="W981" s="6"/>
    </row>
    <row r="982" spans="14:23" x14ac:dyDescent="0.3">
      <c r="N982" s="6"/>
      <c r="O982" s="6"/>
      <c r="P982" s="9"/>
      <c r="Q982" s="23"/>
      <c r="R982" s="6"/>
      <c r="S982" s="6"/>
      <c r="T982" s="6"/>
      <c r="U982" s="6"/>
      <c r="V982" s="6"/>
      <c r="W982" s="6"/>
    </row>
    <row r="983" spans="14:23" x14ac:dyDescent="0.3">
      <c r="N983" s="6"/>
      <c r="O983" s="6"/>
      <c r="P983" s="9"/>
      <c r="Q983" s="23"/>
      <c r="R983" s="6"/>
      <c r="S983" s="6"/>
      <c r="T983" s="6"/>
      <c r="U983" s="6"/>
      <c r="V983" s="6"/>
      <c r="W983" s="6"/>
    </row>
    <row r="984" spans="14:23" x14ac:dyDescent="0.3">
      <c r="N984" s="6"/>
      <c r="O984" s="6"/>
      <c r="P984" s="9"/>
      <c r="Q984" s="23"/>
      <c r="R984" s="6"/>
      <c r="S984" s="6"/>
      <c r="T984" s="6"/>
      <c r="U984" s="6"/>
      <c r="V984" s="6"/>
      <c r="W984" s="6"/>
    </row>
    <row r="985" spans="14:23" x14ac:dyDescent="0.3">
      <c r="N985" s="6"/>
      <c r="O985" s="6"/>
      <c r="P985" s="9"/>
      <c r="Q985" s="23"/>
      <c r="R985" s="6"/>
      <c r="S985" s="6"/>
      <c r="T985" s="6"/>
      <c r="U985" s="6"/>
      <c r="V985" s="6"/>
      <c r="W985" s="6"/>
    </row>
    <row r="986" spans="14:23" x14ac:dyDescent="0.3">
      <c r="N986" s="6"/>
      <c r="O986" s="6"/>
      <c r="P986" s="9"/>
      <c r="Q986" s="23"/>
      <c r="R986" s="6"/>
      <c r="S986" s="6"/>
      <c r="T986" s="6"/>
      <c r="U986" s="6"/>
      <c r="V986" s="6"/>
      <c r="W986" s="6"/>
    </row>
    <row r="987" spans="14:23" x14ac:dyDescent="0.3">
      <c r="N987" s="6"/>
      <c r="O987" s="6"/>
      <c r="P987" s="9"/>
      <c r="Q987" s="23"/>
      <c r="R987" s="6"/>
      <c r="S987" s="6"/>
      <c r="T987" s="6"/>
      <c r="U987" s="6"/>
      <c r="V987" s="6"/>
      <c r="W987" s="6"/>
    </row>
    <row r="988" spans="14:23" x14ac:dyDescent="0.3">
      <c r="N988" s="6"/>
      <c r="O988" s="6"/>
      <c r="P988" s="9"/>
      <c r="Q988" s="23"/>
      <c r="R988" s="6"/>
      <c r="S988" s="6"/>
      <c r="T988" s="6"/>
      <c r="U988" s="6"/>
      <c r="V988" s="6"/>
      <c r="W988" s="6"/>
    </row>
    <row r="989" spans="14:23" x14ac:dyDescent="0.3">
      <c r="N989" s="6"/>
      <c r="O989" s="6"/>
      <c r="P989" s="9"/>
      <c r="Q989" s="23"/>
      <c r="R989" s="6"/>
      <c r="S989" s="6"/>
      <c r="T989" s="6"/>
      <c r="U989" s="6"/>
      <c r="V989" s="6"/>
      <c r="W989" s="6"/>
    </row>
    <row r="990" spans="14:23" x14ac:dyDescent="0.3">
      <c r="N990" s="6"/>
      <c r="O990" s="6"/>
      <c r="P990" s="9"/>
      <c r="Q990" s="23"/>
      <c r="R990" s="6"/>
      <c r="S990" s="6"/>
      <c r="T990" s="6"/>
      <c r="U990" s="6"/>
      <c r="V990" s="6"/>
      <c r="W990" s="6"/>
    </row>
    <row r="991" spans="14:23" x14ac:dyDescent="0.3">
      <c r="N991" s="6"/>
      <c r="O991" s="6"/>
      <c r="P991" s="9"/>
      <c r="Q991" s="23"/>
      <c r="R991" s="6"/>
      <c r="S991" s="6"/>
      <c r="T991" s="6"/>
      <c r="U991" s="6"/>
      <c r="V991" s="6"/>
      <c r="W991" s="6"/>
    </row>
    <row r="992" spans="14:23" x14ac:dyDescent="0.3">
      <c r="N992" s="6"/>
      <c r="O992" s="6"/>
      <c r="P992" s="9"/>
      <c r="Q992" s="23"/>
      <c r="R992" s="6"/>
      <c r="S992" s="6"/>
      <c r="T992" s="6"/>
      <c r="U992" s="6"/>
      <c r="V992" s="6"/>
      <c r="W992" s="6"/>
    </row>
    <row r="993" spans="14:23" x14ac:dyDescent="0.3">
      <c r="N993" s="6"/>
      <c r="O993" s="6"/>
      <c r="P993" s="9"/>
      <c r="Q993" s="23"/>
      <c r="R993" s="6"/>
      <c r="S993" s="6"/>
      <c r="T993" s="6"/>
      <c r="U993" s="6"/>
      <c r="V993" s="6"/>
      <c r="W993" s="6"/>
    </row>
    <row r="994" spans="14:23" x14ac:dyDescent="0.3">
      <c r="N994" s="6"/>
      <c r="O994" s="6"/>
      <c r="P994" s="9"/>
      <c r="Q994" s="23"/>
      <c r="R994" s="6"/>
      <c r="S994" s="6"/>
      <c r="T994" s="6"/>
      <c r="U994" s="6"/>
      <c r="V994" s="6"/>
      <c r="W994" s="6"/>
    </row>
    <row r="995" spans="14:23" x14ac:dyDescent="0.3">
      <c r="N995" s="6"/>
      <c r="O995" s="6"/>
      <c r="P995" s="9"/>
      <c r="Q995" s="23"/>
      <c r="R995" s="6"/>
      <c r="S995" s="6"/>
      <c r="T995" s="6"/>
      <c r="U995" s="6"/>
      <c r="V995" s="6"/>
      <c r="W995" s="6"/>
    </row>
    <row r="996" spans="14:23" x14ac:dyDescent="0.3">
      <c r="N996" s="6"/>
      <c r="O996" s="6"/>
      <c r="P996" s="9"/>
      <c r="Q996" s="23"/>
      <c r="R996" s="6"/>
      <c r="S996" s="6"/>
      <c r="T996" s="6"/>
      <c r="U996" s="6"/>
      <c r="V996" s="6"/>
      <c r="W996" s="6"/>
    </row>
    <row r="997" spans="14:23" x14ac:dyDescent="0.3">
      <c r="N997" s="6"/>
      <c r="O997" s="6"/>
      <c r="P997" s="9"/>
      <c r="Q997" s="23"/>
      <c r="R997" s="6"/>
      <c r="S997" s="6"/>
      <c r="T997" s="6"/>
      <c r="U997" s="6"/>
      <c r="V997" s="6"/>
      <c r="W997" s="6"/>
    </row>
    <row r="998" spans="14:23" x14ac:dyDescent="0.3">
      <c r="N998" s="6"/>
      <c r="O998" s="6"/>
      <c r="P998" s="9"/>
      <c r="Q998" s="23"/>
      <c r="R998" s="6"/>
      <c r="S998" s="6"/>
      <c r="T998" s="6"/>
      <c r="U998" s="6"/>
      <c r="V998" s="6"/>
      <c r="W998" s="6"/>
    </row>
    <row r="999" spans="14:23" x14ac:dyDescent="0.3">
      <c r="N999" s="6"/>
      <c r="O999" s="6"/>
      <c r="P999" s="9"/>
      <c r="Q999" s="23"/>
      <c r="R999" s="6"/>
      <c r="S999" s="6"/>
      <c r="T999" s="6"/>
      <c r="U999" s="6"/>
      <c r="V999" s="6"/>
      <c r="W999" s="6"/>
    </row>
    <row r="1000" spans="14:23" x14ac:dyDescent="0.3">
      <c r="N1000" s="6"/>
      <c r="O1000" s="6"/>
      <c r="P1000" s="9"/>
      <c r="Q1000" s="23"/>
      <c r="R1000" s="6"/>
      <c r="S1000" s="6"/>
      <c r="T1000" s="6"/>
      <c r="U1000" s="6"/>
      <c r="V1000" s="6"/>
      <c r="W1000" s="6"/>
    </row>
    <row r="1001" spans="14:23" x14ac:dyDescent="0.3">
      <c r="N1001" s="6"/>
      <c r="O1001" s="6"/>
      <c r="P1001" s="9"/>
      <c r="Q1001" s="23"/>
      <c r="R1001" s="6"/>
      <c r="S1001" s="6"/>
      <c r="T1001" s="6"/>
      <c r="U1001" s="6"/>
      <c r="V1001" s="6"/>
      <c r="W1001" s="6"/>
    </row>
    <row r="1002" spans="14:23" x14ac:dyDescent="0.3">
      <c r="N1002" s="6"/>
      <c r="O1002" s="6"/>
      <c r="P1002" s="9"/>
      <c r="Q1002" s="23"/>
      <c r="R1002" s="6"/>
      <c r="S1002" s="6"/>
      <c r="T1002" s="6"/>
      <c r="U1002" s="6"/>
      <c r="V1002" s="6"/>
      <c r="W1002" s="6"/>
    </row>
    <row r="1003" spans="14:23" x14ac:dyDescent="0.3">
      <c r="N1003" s="6"/>
      <c r="O1003" s="6"/>
      <c r="P1003" s="9"/>
      <c r="Q1003" s="23"/>
      <c r="R1003" s="6"/>
      <c r="S1003" s="6"/>
      <c r="T1003" s="6"/>
      <c r="U1003" s="6"/>
      <c r="V1003" s="6"/>
      <c r="W1003" s="6"/>
    </row>
    <row r="1004" spans="14:23" x14ac:dyDescent="0.3">
      <c r="N1004" s="6"/>
      <c r="O1004" s="6"/>
      <c r="P1004" s="9"/>
      <c r="Q1004" s="23"/>
      <c r="R1004" s="6"/>
      <c r="S1004" s="6"/>
      <c r="T1004" s="6"/>
      <c r="U1004" s="6"/>
      <c r="V1004" s="6"/>
      <c r="W1004" s="6"/>
    </row>
    <row r="1005" spans="14:23" x14ac:dyDescent="0.3">
      <c r="N1005" s="6"/>
      <c r="O1005" s="6"/>
      <c r="P1005" s="9"/>
      <c r="Q1005" s="23"/>
      <c r="R1005" s="6"/>
      <c r="S1005" s="6"/>
      <c r="T1005" s="6"/>
      <c r="U1005" s="6"/>
      <c r="V1005" s="6"/>
      <c r="W1005" s="6"/>
    </row>
    <row r="1006" spans="14:23" x14ac:dyDescent="0.3">
      <c r="N1006" s="6"/>
      <c r="O1006" s="6"/>
      <c r="P1006" s="9"/>
      <c r="Q1006" s="23"/>
      <c r="R1006" s="6"/>
      <c r="S1006" s="6"/>
      <c r="T1006" s="6"/>
      <c r="U1006" s="6"/>
      <c r="V1006" s="6"/>
      <c r="W1006" s="6"/>
    </row>
    <row r="1007" spans="14:23" x14ac:dyDescent="0.3">
      <c r="N1007" s="6"/>
      <c r="O1007" s="6"/>
      <c r="P1007" s="9"/>
      <c r="Q1007" s="23"/>
      <c r="R1007" s="6"/>
      <c r="S1007" s="6"/>
      <c r="T1007" s="6"/>
      <c r="U1007" s="6"/>
      <c r="V1007" s="6"/>
      <c r="W1007" s="6"/>
    </row>
    <row r="1008" spans="14:23" x14ac:dyDescent="0.3">
      <c r="Q1008" s="24"/>
    </row>
    <row r="1009" spans="17:17" x14ac:dyDescent="0.3">
      <c r="Q1009" s="24"/>
    </row>
    <row r="1010" spans="17:17" x14ac:dyDescent="0.3">
      <c r="Q1010" s="24"/>
    </row>
    <row r="1011" spans="17:17" x14ac:dyDescent="0.3">
      <c r="Q1011" s="24"/>
    </row>
    <row r="1012" spans="17:17" x14ac:dyDescent="0.3">
      <c r="Q1012" s="24"/>
    </row>
    <row r="1013" spans="17:17" x14ac:dyDescent="0.3">
      <c r="Q1013" s="24"/>
    </row>
    <row r="1014" spans="17:17" x14ac:dyDescent="0.3">
      <c r="Q1014" s="24"/>
    </row>
    <row r="1015" spans="17:17" x14ac:dyDescent="0.3">
      <c r="Q1015" s="24"/>
    </row>
    <row r="1016" spans="17:17" x14ac:dyDescent="0.3">
      <c r="Q1016" s="24"/>
    </row>
    <row r="1017" spans="17:17" x14ac:dyDescent="0.3">
      <c r="Q1017" s="24"/>
    </row>
    <row r="1018" spans="17:17" x14ac:dyDescent="0.3">
      <c r="Q1018" s="24"/>
    </row>
    <row r="1019" spans="17:17" x14ac:dyDescent="0.3">
      <c r="Q1019" s="24"/>
    </row>
    <row r="1020" spans="17:17" x14ac:dyDescent="0.3">
      <c r="Q1020" s="24"/>
    </row>
    <row r="1021" spans="17:17" x14ac:dyDescent="0.3">
      <c r="Q1021" s="24"/>
    </row>
    <row r="1022" spans="17:17" x14ac:dyDescent="0.3">
      <c r="Q1022" s="24"/>
    </row>
    <row r="1023" spans="17:17" x14ac:dyDescent="0.3">
      <c r="Q1023" s="24"/>
    </row>
    <row r="1024" spans="17:17" x14ac:dyDescent="0.3">
      <c r="Q1024" s="24"/>
    </row>
    <row r="1025" spans="17:17" x14ac:dyDescent="0.3">
      <c r="Q1025" s="24"/>
    </row>
    <row r="1026" spans="17:17" x14ac:dyDescent="0.3">
      <c r="Q1026" s="24"/>
    </row>
    <row r="1027" spans="17:17" x14ac:dyDescent="0.3">
      <c r="Q1027" s="24"/>
    </row>
    <row r="1028" spans="17:17" x14ac:dyDescent="0.3">
      <c r="Q1028" s="24"/>
    </row>
    <row r="1029" spans="17:17" x14ac:dyDescent="0.3">
      <c r="Q1029" s="24"/>
    </row>
    <row r="1030" spans="17:17" x14ac:dyDescent="0.3">
      <c r="Q1030" s="24"/>
    </row>
    <row r="1031" spans="17:17" x14ac:dyDescent="0.3">
      <c r="Q1031" s="24"/>
    </row>
    <row r="1032" spans="17:17" x14ac:dyDescent="0.3">
      <c r="Q1032" s="24"/>
    </row>
    <row r="1033" spans="17:17" x14ac:dyDescent="0.3">
      <c r="Q1033" s="24"/>
    </row>
    <row r="1034" spans="17:17" x14ac:dyDescent="0.3">
      <c r="Q1034" s="24"/>
    </row>
    <row r="1035" spans="17:17" x14ac:dyDescent="0.3">
      <c r="Q1035" s="24"/>
    </row>
    <row r="1036" spans="17:17" x14ac:dyDescent="0.3">
      <c r="Q1036" s="24"/>
    </row>
    <row r="1037" spans="17:17" x14ac:dyDescent="0.3">
      <c r="Q1037" s="24"/>
    </row>
    <row r="1038" spans="17:17" x14ac:dyDescent="0.3">
      <c r="Q1038" s="24"/>
    </row>
    <row r="1039" spans="17:17" x14ac:dyDescent="0.3">
      <c r="Q1039" s="24"/>
    </row>
    <row r="1040" spans="17:17" x14ac:dyDescent="0.3">
      <c r="Q1040" s="24"/>
    </row>
    <row r="1041" spans="17:17" x14ac:dyDescent="0.3">
      <c r="Q1041" s="24"/>
    </row>
    <row r="1042" spans="17:17" x14ac:dyDescent="0.3">
      <c r="Q1042" s="24"/>
    </row>
    <row r="1043" spans="17:17" x14ac:dyDescent="0.3">
      <c r="Q1043" s="24"/>
    </row>
    <row r="1044" spans="17:17" x14ac:dyDescent="0.3">
      <c r="Q1044" s="24"/>
    </row>
    <row r="1045" spans="17:17" x14ac:dyDescent="0.3">
      <c r="Q1045" s="24"/>
    </row>
    <row r="1046" spans="17:17" x14ac:dyDescent="0.3">
      <c r="Q1046" s="24"/>
    </row>
    <row r="1047" spans="17:17" x14ac:dyDescent="0.3">
      <c r="Q1047" s="24"/>
    </row>
    <row r="1048" spans="17:17" x14ac:dyDescent="0.3">
      <c r="Q1048" s="24"/>
    </row>
    <row r="1049" spans="17:17" x14ac:dyDescent="0.3">
      <c r="Q1049" s="24"/>
    </row>
    <row r="1050" spans="17:17" x14ac:dyDescent="0.3">
      <c r="Q1050" s="24"/>
    </row>
    <row r="1051" spans="17:17" x14ac:dyDescent="0.3">
      <c r="Q1051" s="24"/>
    </row>
    <row r="1052" spans="17:17" x14ac:dyDescent="0.3">
      <c r="Q1052" s="24"/>
    </row>
    <row r="1053" spans="17:17" x14ac:dyDescent="0.3">
      <c r="Q1053" s="24"/>
    </row>
    <row r="1054" spans="17:17" x14ac:dyDescent="0.3">
      <c r="Q1054" s="24"/>
    </row>
    <row r="1055" spans="17:17" x14ac:dyDescent="0.3">
      <c r="Q1055" s="24"/>
    </row>
    <row r="1056" spans="17:17" x14ac:dyDescent="0.3">
      <c r="Q1056" s="24"/>
    </row>
    <row r="1057" spans="17:17" x14ac:dyDescent="0.3">
      <c r="Q1057" s="24"/>
    </row>
    <row r="1058" spans="17:17" x14ac:dyDescent="0.3">
      <c r="Q1058" s="24"/>
    </row>
    <row r="1059" spans="17:17" x14ac:dyDescent="0.3">
      <c r="Q1059" s="24"/>
    </row>
    <row r="1060" spans="17:17" x14ac:dyDescent="0.3">
      <c r="Q1060" s="24"/>
    </row>
    <row r="1061" spans="17:17" x14ac:dyDescent="0.3">
      <c r="Q1061" s="24"/>
    </row>
    <row r="1062" spans="17:17" x14ac:dyDescent="0.3">
      <c r="Q1062" s="24"/>
    </row>
    <row r="1063" spans="17:17" x14ac:dyDescent="0.3">
      <c r="Q1063" s="24"/>
    </row>
    <row r="1064" spans="17:17" x14ac:dyDescent="0.3">
      <c r="Q1064" s="24"/>
    </row>
    <row r="1065" spans="17:17" x14ac:dyDescent="0.3">
      <c r="Q1065" s="24"/>
    </row>
    <row r="1066" spans="17:17" x14ac:dyDescent="0.3">
      <c r="Q1066" s="24"/>
    </row>
    <row r="1067" spans="17:17" x14ac:dyDescent="0.3">
      <c r="Q1067" s="24"/>
    </row>
    <row r="1068" spans="17:17" x14ac:dyDescent="0.3">
      <c r="Q1068" s="24"/>
    </row>
    <row r="1069" spans="17:17" x14ac:dyDescent="0.3">
      <c r="Q1069" s="24"/>
    </row>
    <row r="1070" spans="17:17" x14ac:dyDescent="0.3">
      <c r="Q1070" s="24"/>
    </row>
    <row r="1071" spans="17:17" x14ac:dyDescent="0.3">
      <c r="Q1071" s="24"/>
    </row>
    <row r="1072" spans="17:17" x14ac:dyDescent="0.3">
      <c r="Q1072" s="24"/>
    </row>
    <row r="1073" spans="17:17" x14ac:dyDescent="0.3">
      <c r="Q1073" s="24"/>
    </row>
    <row r="1074" spans="17:17" x14ac:dyDescent="0.3">
      <c r="Q1074" s="24"/>
    </row>
    <row r="1075" spans="17:17" x14ac:dyDescent="0.3">
      <c r="Q1075" s="24"/>
    </row>
    <row r="1076" spans="17:17" x14ac:dyDescent="0.3">
      <c r="Q1076" s="24"/>
    </row>
    <row r="1077" spans="17:17" x14ac:dyDescent="0.3">
      <c r="Q1077" s="24"/>
    </row>
    <row r="1078" spans="17:17" x14ac:dyDescent="0.3">
      <c r="Q1078" s="24"/>
    </row>
    <row r="1079" spans="17:17" x14ac:dyDescent="0.3">
      <c r="Q1079" s="24"/>
    </row>
    <row r="1080" spans="17:17" x14ac:dyDescent="0.3">
      <c r="Q1080" s="24"/>
    </row>
    <row r="1081" spans="17:17" x14ac:dyDescent="0.3">
      <c r="Q1081" s="24"/>
    </row>
    <row r="1082" spans="17:17" x14ac:dyDescent="0.3">
      <c r="Q1082" s="24"/>
    </row>
    <row r="1083" spans="17:17" x14ac:dyDescent="0.3">
      <c r="Q1083" s="24"/>
    </row>
    <row r="1084" spans="17:17" x14ac:dyDescent="0.3">
      <c r="Q1084" s="24"/>
    </row>
    <row r="1085" spans="17:17" x14ac:dyDescent="0.3">
      <c r="Q1085" s="24"/>
    </row>
    <row r="1086" spans="17:17" x14ac:dyDescent="0.3">
      <c r="Q1086" s="24"/>
    </row>
    <row r="1087" spans="17:17" x14ac:dyDescent="0.3">
      <c r="Q1087" s="24"/>
    </row>
    <row r="1088" spans="17:17" x14ac:dyDescent="0.3">
      <c r="Q1088" s="24"/>
    </row>
    <row r="1089" spans="17:17" x14ac:dyDescent="0.3">
      <c r="Q1089" s="24"/>
    </row>
    <row r="1090" spans="17:17" x14ac:dyDescent="0.3">
      <c r="Q1090" s="24"/>
    </row>
    <row r="1091" spans="17:17" x14ac:dyDescent="0.3">
      <c r="Q1091" s="24"/>
    </row>
    <row r="1092" spans="17:17" x14ac:dyDescent="0.3">
      <c r="Q1092" s="24"/>
    </row>
    <row r="1093" spans="17:17" x14ac:dyDescent="0.3">
      <c r="Q1093" s="24"/>
    </row>
    <row r="1094" spans="17:17" x14ac:dyDescent="0.3">
      <c r="Q1094" s="24"/>
    </row>
    <row r="1095" spans="17:17" x14ac:dyDescent="0.3">
      <c r="Q1095" s="24"/>
    </row>
    <row r="1096" spans="17:17" x14ac:dyDescent="0.3">
      <c r="Q1096" s="24"/>
    </row>
    <row r="1097" spans="17:17" x14ac:dyDescent="0.3">
      <c r="Q1097" s="24"/>
    </row>
    <row r="1098" spans="17:17" x14ac:dyDescent="0.3">
      <c r="Q1098" s="24"/>
    </row>
    <row r="1099" spans="17:17" x14ac:dyDescent="0.3">
      <c r="Q1099" s="24"/>
    </row>
    <row r="1100" spans="17:17" x14ac:dyDescent="0.3">
      <c r="Q1100" s="24"/>
    </row>
    <row r="1101" spans="17:17" x14ac:dyDescent="0.3">
      <c r="Q1101" s="24"/>
    </row>
    <row r="1102" spans="17:17" x14ac:dyDescent="0.3">
      <c r="Q1102" s="24"/>
    </row>
    <row r="1103" spans="17:17" x14ac:dyDescent="0.3">
      <c r="Q1103" s="24"/>
    </row>
    <row r="1104" spans="17:17" x14ac:dyDescent="0.3">
      <c r="Q1104" s="24"/>
    </row>
    <row r="1105" spans="17:17" x14ac:dyDescent="0.3">
      <c r="Q1105" s="24"/>
    </row>
    <row r="1106" spans="17:17" x14ac:dyDescent="0.3">
      <c r="Q1106" s="24"/>
    </row>
    <row r="1107" spans="17:17" x14ac:dyDescent="0.3">
      <c r="Q1107" s="24"/>
    </row>
    <row r="1108" spans="17:17" x14ac:dyDescent="0.3">
      <c r="Q1108" s="24"/>
    </row>
    <row r="1109" spans="17:17" x14ac:dyDescent="0.3">
      <c r="Q1109" s="24"/>
    </row>
    <row r="1110" spans="17:17" x14ac:dyDescent="0.3">
      <c r="Q1110" s="24"/>
    </row>
    <row r="1111" spans="17:17" x14ac:dyDescent="0.3">
      <c r="Q1111" s="24"/>
    </row>
    <row r="1112" spans="17:17" x14ac:dyDescent="0.3">
      <c r="Q1112" s="24"/>
    </row>
    <row r="1113" spans="17:17" x14ac:dyDescent="0.3">
      <c r="Q1113" s="24"/>
    </row>
    <row r="1114" spans="17:17" x14ac:dyDescent="0.3">
      <c r="Q1114" s="24"/>
    </row>
    <row r="1115" spans="17:17" x14ac:dyDescent="0.3">
      <c r="Q1115" s="24"/>
    </row>
    <row r="1116" spans="17:17" x14ac:dyDescent="0.3">
      <c r="Q1116" s="24"/>
    </row>
    <row r="1117" spans="17:17" x14ac:dyDescent="0.3">
      <c r="Q1117" s="24"/>
    </row>
    <row r="1118" spans="17:17" x14ac:dyDescent="0.3">
      <c r="Q1118" s="24"/>
    </row>
    <row r="1119" spans="17:17" x14ac:dyDescent="0.3">
      <c r="Q1119" s="24"/>
    </row>
    <row r="1120" spans="17:17" x14ac:dyDescent="0.3">
      <c r="Q1120" s="24"/>
    </row>
    <row r="1121" spans="17:17" x14ac:dyDescent="0.3">
      <c r="Q1121" s="24"/>
    </row>
    <row r="1122" spans="17:17" x14ac:dyDescent="0.3">
      <c r="Q1122" s="24"/>
    </row>
    <row r="1123" spans="17:17" x14ac:dyDescent="0.3">
      <c r="Q1123" s="24"/>
    </row>
    <row r="1124" spans="17:17" x14ac:dyDescent="0.3">
      <c r="Q1124" s="24"/>
    </row>
    <row r="1125" spans="17:17" x14ac:dyDescent="0.3">
      <c r="Q1125" s="24"/>
    </row>
    <row r="1126" spans="17:17" x14ac:dyDescent="0.3">
      <c r="Q1126" s="24"/>
    </row>
    <row r="1127" spans="17:17" x14ac:dyDescent="0.3">
      <c r="Q1127" s="24"/>
    </row>
    <row r="1128" spans="17:17" x14ac:dyDescent="0.3">
      <c r="Q1128" s="24"/>
    </row>
    <row r="1129" spans="17:17" x14ac:dyDescent="0.3">
      <c r="Q1129" s="24"/>
    </row>
    <row r="1130" spans="17:17" x14ac:dyDescent="0.3">
      <c r="Q1130" s="24"/>
    </row>
    <row r="1131" spans="17:17" x14ac:dyDescent="0.3">
      <c r="Q1131" s="24"/>
    </row>
    <row r="1132" spans="17:17" x14ac:dyDescent="0.3">
      <c r="Q1132" s="24"/>
    </row>
    <row r="1133" spans="17:17" x14ac:dyDescent="0.3">
      <c r="Q1133" s="24"/>
    </row>
    <row r="1134" spans="17:17" x14ac:dyDescent="0.3">
      <c r="Q1134" s="24"/>
    </row>
    <row r="1135" spans="17:17" x14ac:dyDescent="0.3">
      <c r="Q1135" s="24"/>
    </row>
    <row r="1136" spans="17:17" x14ac:dyDescent="0.3">
      <c r="Q1136" s="24"/>
    </row>
    <row r="1137" spans="17:17" x14ac:dyDescent="0.3">
      <c r="Q1137" s="24"/>
    </row>
    <row r="1138" spans="17:17" x14ac:dyDescent="0.3">
      <c r="Q1138" s="24"/>
    </row>
    <row r="1139" spans="17:17" x14ac:dyDescent="0.3">
      <c r="Q1139" s="24"/>
    </row>
    <row r="1140" spans="17:17" x14ac:dyDescent="0.3">
      <c r="Q1140" s="24"/>
    </row>
    <row r="1141" spans="17:17" x14ac:dyDescent="0.3">
      <c r="Q1141" s="24"/>
    </row>
    <row r="1142" spans="17:17" x14ac:dyDescent="0.3">
      <c r="Q1142" s="24"/>
    </row>
    <row r="1143" spans="17:17" x14ac:dyDescent="0.3">
      <c r="Q1143" s="24"/>
    </row>
    <row r="1144" spans="17:17" x14ac:dyDescent="0.3">
      <c r="Q1144" s="24"/>
    </row>
    <row r="1145" spans="17:17" x14ac:dyDescent="0.3">
      <c r="Q1145" s="24"/>
    </row>
    <row r="1146" spans="17:17" x14ac:dyDescent="0.3">
      <c r="Q1146" s="24"/>
    </row>
    <row r="1147" spans="17:17" x14ac:dyDescent="0.3">
      <c r="Q1147" s="24"/>
    </row>
    <row r="1148" spans="17:17" x14ac:dyDescent="0.3">
      <c r="Q1148" s="24"/>
    </row>
    <row r="1149" spans="17:17" x14ac:dyDescent="0.3">
      <c r="Q1149" s="24"/>
    </row>
    <row r="1150" spans="17:17" x14ac:dyDescent="0.3">
      <c r="Q1150" s="24"/>
    </row>
    <row r="1151" spans="17:17" x14ac:dyDescent="0.3">
      <c r="Q1151" s="24"/>
    </row>
    <row r="1152" spans="17:17" x14ac:dyDescent="0.3">
      <c r="Q1152" s="24"/>
    </row>
    <row r="1153" spans="17:17" x14ac:dyDescent="0.3">
      <c r="Q1153" s="24"/>
    </row>
    <row r="1154" spans="17:17" x14ac:dyDescent="0.3">
      <c r="Q1154" s="24"/>
    </row>
    <row r="1155" spans="17:17" x14ac:dyDescent="0.3">
      <c r="Q1155" s="24"/>
    </row>
    <row r="1156" spans="17:17" x14ac:dyDescent="0.3">
      <c r="Q1156" s="24"/>
    </row>
    <row r="1157" spans="17:17" x14ac:dyDescent="0.3">
      <c r="Q1157" s="24"/>
    </row>
    <row r="1158" spans="17:17" x14ac:dyDescent="0.3">
      <c r="Q1158" s="24"/>
    </row>
    <row r="1159" spans="17:17" x14ac:dyDescent="0.3">
      <c r="Q1159" s="24"/>
    </row>
    <row r="1160" spans="17:17" x14ac:dyDescent="0.3">
      <c r="Q1160" s="24"/>
    </row>
    <row r="1161" spans="17:17" x14ac:dyDescent="0.3">
      <c r="Q1161" s="24"/>
    </row>
    <row r="1162" spans="17:17" x14ac:dyDescent="0.3">
      <c r="Q1162" s="24"/>
    </row>
    <row r="1163" spans="17:17" x14ac:dyDescent="0.3">
      <c r="Q1163" s="24"/>
    </row>
    <row r="1164" spans="17:17" x14ac:dyDescent="0.3">
      <c r="Q1164" s="24"/>
    </row>
    <row r="1165" spans="17:17" x14ac:dyDescent="0.3">
      <c r="Q1165" s="24"/>
    </row>
    <row r="1166" spans="17:17" x14ac:dyDescent="0.3">
      <c r="Q1166" s="24"/>
    </row>
    <row r="1167" spans="17:17" x14ac:dyDescent="0.3">
      <c r="Q1167" s="24"/>
    </row>
    <row r="1168" spans="17:17" x14ac:dyDescent="0.3">
      <c r="Q1168" s="24"/>
    </row>
    <row r="1169" spans="17:17" x14ac:dyDescent="0.3">
      <c r="Q1169" s="24"/>
    </row>
    <row r="1170" spans="17:17" x14ac:dyDescent="0.3">
      <c r="Q1170" s="24"/>
    </row>
    <row r="1171" spans="17:17" x14ac:dyDescent="0.3">
      <c r="Q1171" s="24"/>
    </row>
    <row r="1172" spans="17:17" x14ac:dyDescent="0.3">
      <c r="Q1172" s="24"/>
    </row>
    <row r="1173" spans="17:17" x14ac:dyDescent="0.3">
      <c r="Q1173" s="24"/>
    </row>
    <row r="1174" spans="17:17" x14ac:dyDescent="0.3">
      <c r="Q1174" s="24"/>
    </row>
    <row r="1175" spans="17:17" x14ac:dyDescent="0.3">
      <c r="Q1175" s="24"/>
    </row>
    <row r="1176" spans="17:17" x14ac:dyDescent="0.3">
      <c r="Q1176" s="24"/>
    </row>
    <row r="1177" spans="17:17" x14ac:dyDescent="0.3">
      <c r="Q1177" s="24"/>
    </row>
    <row r="1178" spans="17:17" x14ac:dyDescent="0.3">
      <c r="Q1178" s="24"/>
    </row>
    <row r="1179" spans="17:17" x14ac:dyDescent="0.3">
      <c r="Q1179" s="24"/>
    </row>
    <row r="1180" spans="17:17" x14ac:dyDescent="0.3">
      <c r="Q1180" s="24"/>
    </row>
    <row r="1181" spans="17:17" x14ac:dyDescent="0.3">
      <c r="Q1181" s="24"/>
    </row>
    <row r="1182" spans="17:17" x14ac:dyDescent="0.3">
      <c r="Q1182" s="24"/>
    </row>
    <row r="1183" spans="17:17" x14ac:dyDescent="0.3">
      <c r="Q1183" s="24"/>
    </row>
    <row r="1184" spans="17:17" x14ac:dyDescent="0.3">
      <c r="Q1184" s="24"/>
    </row>
    <row r="1185" spans="17:17" x14ac:dyDescent="0.3">
      <c r="Q1185" s="24"/>
    </row>
    <row r="1186" spans="17:17" x14ac:dyDescent="0.3">
      <c r="Q1186" s="24"/>
    </row>
    <row r="1187" spans="17:17" x14ac:dyDescent="0.3">
      <c r="Q1187" s="24"/>
    </row>
    <row r="1188" spans="17:17" x14ac:dyDescent="0.3">
      <c r="Q1188" s="24"/>
    </row>
    <row r="1189" spans="17:17" x14ac:dyDescent="0.3">
      <c r="Q1189" s="24"/>
    </row>
    <row r="1190" spans="17:17" x14ac:dyDescent="0.3">
      <c r="Q1190" s="24"/>
    </row>
    <row r="1191" spans="17:17" x14ac:dyDescent="0.3">
      <c r="Q1191" s="24"/>
    </row>
    <row r="1192" spans="17:17" x14ac:dyDescent="0.3">
      <c r="Q1192" s="24"/>
    </row>
    <row r="1193" spans="17:17" x14ac:dyDescent="0.3">
      <c r="Q1193" s="24"/>
    </row>
    <row r="1194" spans="17:17" x14ac:dyDescent="0.3">
      <c r="Q1194" s="24"/>
    </row>
    <row r="1195" spans="17:17" x14ac:dyDescent="0.3">
      <c r="Q1195" s="24"/>
    </row>
    <row r="1196" spans="17:17" x14ac:dyDescent="0.3">
      <c r="Q1196" s="24"/>
    </row>
    <row r="1197" spans="17:17" x14ac:dyDescent="0.3">
      <c r="Q1197" s="24"/>
    </row>
    <row r="1198" spans="17:17" x14ac:dyDescent="0.3">
      <c r="Q1198" s="24"/>
    </row>
    <row r="1199" spans="17:17" x14ac:dyDescent="0.3">
      <c r="Q1199" s="24"/>
    </row>
    <row r="1200" spans="17:17" x14ac:dyDescent="0.3">
      <c r="Q1200" s="24"/>
    </row>
    <row r="1201" spans="17:17" x14ac:dyDescent="0.3">
      <c r="Q1201" s="24"/>
    </row>
    <row r="1202" spans="17:17" x14ac:dyDescent="0.3">
      <c r="Q1202" s="24"/>
    </row>
    <row r="1203" spans="17:17" x14ac:dyDescent="0.3">
      <c r="Q1203" s="24"/>
    </row>
    <row r="1204" spans="17:17" x14ac:dyDescent="0.3">
      <c r="Q1204" s="24"/>
    </row>
    <row r="1205" spans="17:17" x14ac:dyDescent="0.3">
      <c r="Q1205" s="24"/>
    </row>
    <row r="1206" spans="17:17" x14ac:dyDescent="0.3">
      <c r="Q1206" s="24"/>
    </row>
    <row r="1207" spans="17:17" x14ac:dyDescent="0.3">
      <c r="Q1207" s="24"/>
    </row>
    <row r="1208" spans="17:17" x14ac:dyDescent="0.3">
      <c r="Q1208" s="24"/>
    </row>
    <row r="1209" spans="17:17" x14ac:dyDescent="0.3">
      <c r="Q1209" s="24"/>
    </row>
    <row r="1210" spans="17:17" x14ac:dyDescent="0.3">
      <c r="Q1210" s="24"/>
    </row>
    <row r="1211" spans="17:17" x14ac:dyDescent="0.3">
      <c r="Q1211" s="24"/>
    </row>
    <row r="1212" spans="17:17" x14ac:dyDescent="0.3">
      <c r="Q1212" s="24"/>
    </row>
    <row r="1213" spans="17:17" x14ac:dyDescent="0.3">
      <c r="Q1213" s="24"/>
    </row>
    <row r="1214" spans="17:17" x14ac:dyDescent="0.3">
      <c r="Q1214" s="24"/>
    </row>
    <row r="1215" spans="17:17" x14ac:dyDescent="0.3">
      <c r="Q1215" s="24"/>
    </row>
    <row r="1216" spans="17:17" x14ac:dyDescent="0.3">
      <c r="Q1216" s="24"/>
    </row>
    <row r="1217" spans="17:17" x14ac:dyDescent="0.3">
      <c r="Q1217" s="24"/>
    </row>
    <row r="1218" spans="17:17" x14ac:dyDescent="0.3">
      <c r="Q1218" s="24"/>
    </row>
    <row r="1219" spans="17:17" x14ac:dyDescent="0.3">
      <c r="Q1219" s="24"/>
    </row>
    <row r="1220" spans="17:17" x14ac:dyDescent="0.3">
      <c r="Q1220" s="24"/>
    </row>
    <row r="1221" spans="17:17" x14ac:dyDescent="0.3">
      <c r="Q1221" s="24"/>
    </row>
    <row r="1222" spans="17:17" x14ac:dyDescent="0.3">
      <c r="Q1222" s="24"/>
    </row>
    <row r="1223" spans="17:17" x14ac:dyDescent="0.3">
      <c r="Q1223" s="24"/>
    </row>
    <row r="1224" spans="17:17" x14ac:dyDescent="0.3">
      <c r="Q1224" s="24"/>
    </row>
    <row r="1225" spans="17:17" x14ac:dyDescent="0.3">
      <c r="Q1225" s="24"/>
    </row>
    <row r="1226" spans="17:17" x14ac:dyDescent="0.3">
      <c r="Q1226" s="24"/>
    </row>
    <row r="1227" spans="17:17" x14ac:dyDescent="0.3">
      <c r="Q1227" s="24"/>
    </row>
    <row r="1228" spans="17:17" x14ac:dyDescent="0.3">
      <c r="Q1228" s="24"/>
    </row>
    <row r="1229" spans="17:17" x14ac:dyDescent="0.3">
      <c r="Q1229" s="24"/>
    </row>
    <row r="1230" spans="17:17" x14ac:dyDescent="0.3">
      <c r="Q1230" s="24"/>
    </row>
    <row r="1231" spans="17:17" x14ac:dyDescent="0.3">
      <c r="Q1231" s="24"/>
    </row>
    <row r="1232" spans="17:17" x14ac:dyDescent="0.3">
      <c r="Q1232" s="24"/>
    </row>
    <row r="1233" spans="17:17" x14ac:dyDescent="0.3">
      <c r="Q1233" s="24"/>
    </row>
    <row r="1234" spans="17:17" x14ac:dyDescent="0.3">
      <c r="Q1234" s="24"/>
    </row>
    <row r="1235" spans="17:17" x14ac:dyDescent="0.3">
      <c r="Q1235" s="24"/>
    </row>
    <row r="1236" spans="17:17" x14ac:dyDescent="0.3">
      <c r="Q1236" s="24"/>
    </row>
    <row r="1237" spans="17:17" x14ac:dyDescent="0.3">
      <c r="Q1237" s="24"/>
    </row>
    <row r="1238" spans="17:17" x14ac:dyDescent="0.3">
      <c r="Q1238" s="24"/>
    </row>
    <row r="1239" spans="17:17" x14ac:dyDescent="0.3">
      <c r="Q1239" s="24"/>
    </row>
    <row r="1240" spans="17:17" x14ac:dyDescent="0.3">
      <c r="Q1240" s="24"/>
    </row>
    <row r="1241" spans="17:17" x14ac:dyDescent="0.3">
      <c r="Q1241" s="24"/>
    </row>
    <row r="1242" spans="17:17" x14ac:dyDescent="0.3">
      <c r="Q1242" s="24"/>
    </row>
    <row r="1243" spans="17:17" x14ac:dyDescent="0.3">
      <c r="Q1243" s="24"/>
    </row>
    <row r="1244" spans="17:17" x14ac:dyDescent="0.3">
      <c r="Q1244" s="24"/>
    </row>
    <row r="1245" spans="17:17" x14ac:dyDescent="0.3">
      <c r="Q1245" s="24"/>
    </row>
    <row r="1246" spans="17:17" x14ac:dyDescent="0.3">
      <c r="Q1246" s="24"/>
    </row>
    <row r="1247" spans="17:17" x14ac:dyDescent="0.3">
      <c r="Q1247" s="24"/>
    </row>
    <row r="1248" spans="17:17" x14ac:dyDescent="0.3">
      <c r="Q1248" s="24"/>
    </row>
    <row r="1249" spans="17:17" x14ac:dyDescent="0.3">
      <c r="Q1249" s="24"/>
    </row>
    <row r="1250" spans="17:17" x14ac:dyDescent="0.3">
      <c r="Q1250" s="24"/>
    </row>
    <row r="1251" spans="17:17" x14ac:dyDescent="0.3">
      <c r="Q1251" s="24"/>
    </row>
    <row r="1252" spans="17:17" x14ac:dyDescent="0.3">
      <c r="Q1252" s="24"/>
    </row>
    <row r="1253" spans="17:17" x14ac:dyDescent="0.3">
      <c r="Q1253" s="24"/>
    </row>
    <row r="1254" spans="17:17" x14ac:dyDescent="0.3">
      <c r="Q1254" s="24"/>
    </row>
    <row r="1255" spans="17:17" x14ac:dyDescent="0.3">
      <c r="Q1255" s="24"/>
    </row>
    <row r="1256" spans="17:17" x14ac:dyDescent="0.3">
      <c r="Q1256" s="24"/>
    </row>
    <row r="1257" spans="17:17" x14ac:dyDescent="0.3">
      <c r="Q1257" s="24"/>
    </row>
    <row r="1258" spans="17:17" x14ac:dyDescent="0.3">
      <c r="Q1258" s="24"/>
    </row>
    <row r="1259" spans="17:17" x14ac:dyDescent="0.3">
      <c r="Q1259" s="24"/>
    </row>
    <row r="1260" spans="17:17" x14ac:dyDescent="0.3">
      <c r="Q1260" s="24"/>
    </row>
    <row r="1261" spans="17:17" x14ac:dyDescent="0.3">
      <c r="Q1261" s="24"/>
    </row>
    <row r="1262" spans="17:17" x14ac:dyDescent="0.3">
      <c r="Q1262" s="24"/>
    </row>
    <row r="1263" spans="17:17" x14ac:dyDescent="0.3">
      <c r="Q1263" s="24"/>
    </row>
    <row r="1264" spans="17:17" x14ac:dyDescent="0.3">
      <c r="Q1264" s="24"/>
    </row>
    <row r="1265" spans="17:17" x14ac:dyDescent="0.3">
      <c r="Q1265" s="24"/>
    </row>
    <row r="1266" spans="17:17" x14ac:dyDescent="0.3">
      <c r="Q1266" s="24"/>
    </row>
    <row r="1267" spans="17:17" x14ac:dyDescent="0.3">
      <c r="Q1267" s="24"/>
    </row>
    <row r="1268" spans="17:17" x14ac:dyDescent="0.3">
      <c r="Q1268" s="24"/>
    </row>
    <row r="1269" spans="17:17" x14ac:dyDescent="0.3">
      <c r="Q1269" s="24"/>
    </row>
    <row r="1270" spans="17:17" x14ac:dyDescent="0.3">
      <c r="Q1270" s="24"/>
    </row>
    <row r="1271" spans="17:17" x14ac:dyDescent="0.3">
      <c r="Q1271" s="24"/>
    </row>
    <row r="1272" spans="17:17" x14ac:dyDescent="0.3">
      <c r="Q1272" s="24"/>
    </row>
    <row r="1273" spans="17:17" x14ac:dyDescent="0.3">
      <c r="Q1273" s="24"/>
    </row>
    <row r="1274" spans="17:17" x14ac:dyDescent="0.3">
      <c r="Q1274" s="24"/>
    </row>
    <row r="1275" spans="17:17" x14ac:dyDescent="0.3">
      <c r="Q1275" s="24"/>
    </row>
  </sheetData>
  <mergeCells count="43">
    <mergeCell ref="A12:X12"/>
    <mergeCell ref="W14:W15"/>
    <mergeCell ref="J14:J16"/>
    <mergeCell ref="L14:L16"/>
    <mergeCell ref="N14:N16"/>
    <mergeCell ref="R14:V15"/>
    <mergeCell ref="Q14:Q16"/>
    <mergeCell ref="O14:O16"/>
    <mergeCell ref="P14:P16"/>
    <mergeCell ref="X14:X15"/>
    <mergeCell ref="A14:A16"/>
    <mergeCell ref="B3:C3"/>
    <mergeCell ref="B4:C4"/>
    <mergeCell ref="E14:E16"/>
    <mergeCell ref="F14:F16"/>
    <mergeCell ref="L1:M1"/>
    <mergeCell ref="L2:M2"/>
    <mergeCell ref="L3:M3"/>
    <mergeCell ref="L4:M4"/>
    <mergeCell ref="G2:K2"/>
    <mergeCell ref="G3:K3"/>
    <mergeCell ref="G4:K4"/>
    <mergeCell ref="M14:M15"/>
    <mergeCell ref="A8:X8"/>
    <mergeCell ref="A9:X9"/>
    <mergeCell ref="A10:X10"/>
    <mergeCell ref="A11:X11"/>
    <mergeCell ref="L5:M5"/>
    <mergeCell ref="L6:M6"/>
    <mergeCell ref="D14:D16"/>
    <mergeCell ref="K14:K15"/>
    <mergeCell ref="B1:C1"/>
    <mergeCell ref="G5:K5"/>
    <mergeCell ref="B5:C5"/>
    <mergeCell ref="G1:K1"/>
    <mergeCell ref="B6:C6"/>
    <mergeCell ref="G6:K6"/>
    <mergeCell ref="G14:G16"/>
    <mergeCell ref="H14:H16"/>
    <mergeCell ref="B14:B16"/>
    <mergeCell ref="C14:C16"/>
    <mergeCell ref="I14:I16"/>
    <mergeCell ref="B2:C2"/>
  </mergeCells>
  <conditionalFormatting sqref="R17:R1007">
    <cfRule type="iconSet" priority="9">
      <iconSet iconSet="3Symbols2" showValue="0">
        <cfvo type="percent" val="0"/>
        <cfvo type="formula" val="99"/>
        <cfvo type="formula" val="1"/>
      </iconSet>
    </cfRule>
  </conditionalFormatting>
  <conditionalFormatting sqref="S17:S1007">
    <cfRule type="iconSet" priority="19">
      <iconSet iconSet="3Symbols2" showValue="0">
        <cfvo type="percent" val="0"/>
        <cfvo type="formula" val="999"/>
        <cfvo type="formula" val="1"/>
      </iconSet>
    </cfRule>
  </conditionalFormatting>
  <conditionalFormatting sqref="T17:T1007">
    <cfRule type="iconSet" priority="18">
      <iconSet iconSet="3Symbols2" showValue="0">
        <cfvo type="percent" val="0"/>
        <cfvo type="formula" val="999"/>
        <cfvo type="formula" val="1"/>
      </iconSet>
    </cfRule>
  </conditionalFormatting>
  <conditionalFormatting sqref="U17:U1007">
    <cfRule type="iconSet" priority="17">
      <iconSet iconSet="3Symbols2" showValue="0">
        <cfvo type="percent" val="0"/>
        <cfvo type="formula" val="999"/>
        <cfvo type="formula" val="1"/>
      </iconSet>
    </cfRule>
  </conditionalFormatting>
  <conditionalFormatting sqref="V17:V1007 W501:W1007">
    <cfRule type="iconSet" priority="16">
      <iconSet iconSet="3Symbols2" showValue="0">
        <cfvo type="percent" val="0"/>
        <cfvo type="formula" val="999"/>
        <cfvo type="formula" val="1"/>
      </iconSet>
    </cfRule>
  </conditionalFormatting>
  <conditionalFormatting sqref="O17:O1007">
    <cfRule type="cellIs" dxfId="8" priority="15" operator="greaterThanOrEqual">
      <formula>1</formula>
    </cfRule>
  </conditionalFormatting>
  <conditionalFormatting sqref="P17:P1007">
    <cfRule type="cellIs" dxfId="7" priority="13" operator="greaterThanOrEqual">
      <formula>1</formula>
    </cfRule>
  </conditionalFormatting>
  <conditionalFormatting sqref="N17:N1007">
    <cfRule type="cellIs" dxfId="6" priority="10" operator="equal">
      <formula>3</formula>
    </cfRule>
    <cfRule type="cellIs" dxfId="5" priority="11" operator="equal">
      <formula>2</formula>
    </cfRule>
    <cfRule type="cellIs" dxfId="4" priority="12" operator="equal">
      <formula>1</formula>
    </cfRule>
  </conditionalFormatting>
  <conditionalFormatting sqref="Q17:Q999">
    <cfRule type="cellIs" dxfId="3" priority="4" operator="equal">
      <formula>0</formula>
    </cfRule>
    <cfRule type="cellIs" dxfId="2" priority="6" operator="greaterThanOrEqual">
      <formula>K17</formula>
    </cfRule>
    <cfRule type="cellIs" dxfId="1" priority="7" operator="lessThan">
      <formula>K17</formula>
    </cfRule>
    <cfRule type="cellIs" dxfId="0" priority="1" stopIfTrue="1" operator="equal">
      <formula>""</formula>
    </cfRule>
  </conditionalFormatting>
  <dataValidations xWindow="854" yWindow="632" count="8">
    <dataValidation type="whole" allowBlank="1" showInputMessage="1" showErrorMessage="1" errorTitle="Ошибка ввода данных" error="В эту ячейку можно ввести только целое число. Ну ведь правда, ячейка предназначена для указания количества товара, а оно может быть только целочисленным." promptTitle="Введите целое число" prompt="Не пытайтесь ввести буквы, дробные числа и какие-либо символы" sqref="K17:K500">
      <formula1>0</formula1>
      <formula2>99999</formula2>
    </dataValidation>
    <dataValidation type="decimal" allowBlank="1" showInputMessage="1" showErrorMessage="1" errorTitle="Ошибка ввода" error="В эту ячейку можно ввести только число. Целое или дробное. Не вводите буквы, ведь это бессмысленно. Обратите также внимание, что разделителем целой и дробной части может служить точка или запятая (в зависимости от настроек)." promptTitle="Введите число" prompt="Не вводите буквы и какие-либо символы (кроме разделителя целой и дробной части)" sqref="J17:J500">
      <formula1>0</formula1>
      <formula2>99999</formula2>
    </dataValidation>
    <dataValidation type="whole" operator="equal" allowBlank="1" showInputMessage="1" showErrorMessage="1" sqref="R17:V500">
      <formula1>1</formula1>
    </dataValidation>
    <dataValidation type="whole" allowBlank="1" showInputMessage="1" showErrorMessage="1" sqref="Q17:Q500">
      <formula1>0</formula1>
      <formula2>99999</formula2>
    </dataValidation>
    <dataValidation type="whole" operator="equal" allowBlank="1" showInputMessage="1" showErrorMessage="1" errorTitle="Ошибка ввода данных" error="В эту ячейку можно ввести только единицу (1) при необходимости в данной услуге. Если услуга не нужна, то ничего не вводите (оставьте ячейку пустой)." prompt="Введите 1, если требуется данная услуга" sqref="O17:P500">
      <formula1>1</formula1>
    </dataValidation>
    <dataValidation type="decimal" allowBlank="1" showInputMessage="1" showErrorMessage="1" errorTitle="Ошибка ввода данных" error="В эту ячеку можно вводить только числа, никаких букв и прочих символов. Обратите внимание, что разделителем целой и дробной части может быть как точка, так и запятая (в зависимости от настроек)." promptTitle="Введите число" prompt="Не вводите буквы и прочие символы (кроме разделителя целой и дробной части)" sqref="L17:L500">
      <formula1>-99999</formula1>
      <formula2>99999</formula2>
    </dataValidation>
    <dataValidation type="whole" allowBlank="1" showInputMessage="1" showErrorMessage="1" errorTitle="Ошибка ввода данных" error="В эту ячейку можно ввести только одну из трех цифр: 1, 2 или 3. Никаких других цифр, букв или символов. Цифра означает требуемую услугу (расшифровка в шапке данного бланка)." promptTitle="Введите 1, 2 или 3" sqref="N17:N500">
      <formula1>0</formula1>
      <formula2>3</formula2>
    </dataValidation>
    <dataValidation type="decimal" allowBlank="1" showInputMessage="1" showErrorMessage="1" promptTitle="Внутренний курс юаня" prompt="Данная ячейка будет заполнена менеджером при обработке заказа" sqref="D5">
      <formula1>0</formula1>
      <formula2>99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Посылки</vt:lpstr>
      <vt:lpstr>Опись товаров</vt:lpstr>
      <vt:lpstr>Лист3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Machine</cp:lastModifiedBy>
  <dcterms:created xsi:type="dcterms:W3CDTF">2014-01-16T05:16:22Z</dcterms:created>
  <dcterms:modified xsi:type="dcterms:W3CDTF">2019-11-30T06:08:47Z</dcterms:modified>
</cp:coreProperties>
</file>